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lnovak\Desktop\NABAVA\nabava 2022\"/>
    </mc:Choice>
  </mc:AlternateContent>
  <xr:revisionPtr revIDLastSave="0" documentId="8_{052610ED-8E26-4655-B116-202D8DB66EF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ČIŠĆENJE" sheetId="1" r:id="rId1"/>
  </sheets>
  <definedNames>
    <definedName name="_xlnm.Print_Area" localSheetId="0">ČIŠĆENJE!$A$1:$H$54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9" i="1"/>
  <c r="H44" i="1" l="1"/>
  <c r="H46" i="1" s="1"/>
  <c r="H45" i="1" l="1"/>
</calcChain>
</file>

<file path=xl/sharedStrings.xml><?xml version="1.0" encoding="utf-8"?>
<sst xmlns="http://schemas.openxmlformats.org/spreadsheetml/2006/main" count="124" uniqueCount="93">
  <si>
    <t xml:space="preserve">Red. br. </t>
  </si>
  <si>
    <t>šifra</t>
  </si>
  <si>
    <t>jed. mjere</t>
  </si>
  <si>
    <t>Okvirne količine za 1 godinu</t>
  </si>
  <si>
    <t>Naziv ponuđenog proizvoda</t>
  </si>
  <si>
    <t>Jedinična cijena</t>
  </si>
  <si>
    <t>Ukupna cijena bez PDV-a</t>
  </si>
  <si>
    <t>1.</t>
  </si>
  <si>
    <t>2.</t>
  </si>
  <si>
    <t>3.</t>
  </si>
  <si>
    <t>4.</t>
  </si>
  <si>
    <t>kom</t>
  </si>
  <si>
    <t>5.</t>
  </si>
  <si>
    <t>7.</t>
  </si>
  <si>
    <t>8.</t>
  </si>
  <si>
    <t>set</t>
  </si>
  <si>
    <t>9.</t>
  </si>
  <si>
    <t>10.</t>
  </si>
  <si>
    <t>11.</t>
  </si>
  <si>
    <t>12.</t>
  </si>
  <si>
    <t>13.</t>
  </si>
  <si>
    <t>Lopatica za smeće</t>
  </si>
  <si>
    <t>14.</t>
  </si>
  <si>
    <t>15.</t>
  </si>
  <si>
    <t>16.</t>
  </si>
  <si>
    <t>Žica inox</t>
  </si>
  <si>
    <t>17.</t>
  </si>
  <si>
    <t>18.</t>
  </si>
  <si>
    <t>Četka za wc sa postoljem</t>
  </si>
  <si>
    <t>19.</t>
  </si>
  <si>
    <t>20.</t>
  </si>
  <si>
    <t>Metla sirak 5x prošivena</t>
  </si>
  <si>
    <t>21.</t>
  </si>
  <si>
    <t>22.</t>
  </si>
  <si>
    <t>23.</t>
  </si>
  <si>
    <t>Mop 40x13cm sa džepovima</t>
  </si>
  <si>
    <t>24.</t>
  </si>
  <si>
    <t>25.</t>
  </si>
  <si>
    <t>26.</t>
  </si>
  <si>
    <t>27.</t>
  </si>
  <si>
    <t>Osvježivač prostora 300 ml za korištenje bez aparata</t>
  </si>
  <si>
    <t>OPIS ROBE - SREDSTVA ZA ČIŠĆENJE</t>
  </si>
  <si>
    <t>SVEUČILIŠTE SJEVER</t>
  </si>
  <si>
    <t>PRILOG 2</t>
  </si>
  <si>
    <t>Naziv  ponuditelja:______________________________</t>
  </si>
  <si>
    <t>TEHNIČKA SPECIFIKACIJA ZA SREDSTVA ZA ČIŠĆENJE</t>
  </si>
  <si>
    <t>UKUPNA CIJENA BEZ PDV-a (brojkama):</t>
  </si>
  <si>
    <t xml:space="preserve"> PDV:</t>
  </si>
  <si>
    <t>UKUPNA CIJENA S PDV-om (brojkama):</t>
  </si>
  <si>
    <t>U</t>
  </si>
  <si>
    <t>(potpis ovlaštene osobe i                                pečat ponuditelja)</t>
  </si>
  <si>
    <t>28.</t>
  </si>
  <si>
    <t>Univerzalni sredstvo TORNADO 10/1</t>
  </si>
  <si>
    <t>Drška za držač mopa 140 cm</t>
  </si>
  <si>
    <t>Držač mopa 40cm</t>
  </si>
  <si>
    <t>Električni osvježivač prostora-komplet</t>
  </si>
  <si>
    <t>Ručni brisač prozora sa dvostrukom gumom, 35 cm</t>
  </si>
  <si>
    <t>29.</t>
  </si>
  <si>
    <t>30.</t>
  </si>
  <si>
    <t>Tekuće abrozivno sredstvo Arf 500ml</t>
  </si>
  <si>
    <t>Sredstvo za pranje sanitarija Domestos 750ml</t>
  </si>
  <si>
    <t>Drška za sobnu metlu Vileda</t>
  </si>
  <si>
    <t>Sobna metla bez drške Vileda standard</t>
  </si>
  <si>
    <t>Mikrokrpa Vileda microfibre colors 4/1</t>
  </si>
  <si>
    <t>paket</t>
  </si>
  <si>
    <t xml:space="preserve">Držač osvježivača prostora 250ml kao Air Wick </t>
  </si>
  <si>
    <t xml:space="preserve">Refil za osvježivač prostora 250ml kao Air Wick </t>
  </si>
  <si>
    <t>31.</t>
  </si>
  <si>
    <t>32.</t>
  </si>
  <si>
    <t>Viled čistać prozora s teleskopskom drškom</t>
  </si>
  <si>
    <t>Vlažne maramice za čišćenje namještaja Blista</t>
  </si>
  <si>
    <t>Rukavice jednokratne nitrilne  bez pudera/M/L 1/200</t>
  </si>
  <si>
    <t>Spužve za suđe Vileda glitzi medium 9/1</t>
  </si>
  <si>
    <t xml:space="preserve">Osveživač prostora u gelu Airwick gel </t>
  </si>
  <si>
    <t>Vileda Easy Wring čistać poda nastavak (refill)</t>
  </si>
  <si>
    <t>33.</t>
  </si>
  <si>
    <t>Sredstvo za čišćenje podova Pronto legno pulito 750ml</t>
  </si>
  <si>
    <t>Dezinfekcijske vlažne maramice za kućanstvo</t>
  </si>
  <si>
    <t xml:space="preserve">kom </t>
  </si>
  <si>
    <t>Gumene rukavice M/L</t>
  </si>
  <si>
    <t xml:space="preserve">                                                    , dana                                   2020.godine</t>
  </si>
  <si>
    <t>Sanitar Plus 1l</t>
  </si>
  <si>
    <t>6.</t>
  </si>
  <si>
    <t>Sredstvo za dezinfekciju Domestos sprej sa pumpicom 750ml</t>
  </si>
  <si>
    <t>Sredstvo za pranje suđa Jar foam pjena s pumpicom 350 ml</t>
  </si>
  <si>
    <t>34.</t>
  </si>
  <si>
    <t>Dopuna za Jar foam pjena bez pumpice 375 ml</t>
  </si>
  <si>
    <t>35.</t>
  </si>
  <si>
    <t>Lysol sprej za dezinfekciju 400 ml</t>
  </si>
  <si>
    <t>Osvježivač wc školjke Domestos power 5 duo pack (kuglice)</t>
  </si>
  <si>
    <t>Vreće za smeće 120l (10/1)</t>
  </si>
  <si>
    <t>Vreće za smeće 50l (25/1)</t>
  </si>
  <si>
    <t>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</si>
</sst>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4" fillId="2" borderId="1" xfId="1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7" borderId="0" xfId="1" applyFill="1" applyAlignment="1">
      <alignment vertical="center"/>
    </xf>
    <xf numFmtId="0" fontId="3" fillId="7" borderId="0" xfId="1" applyFill="1"/>
    <xf numFmtId="0" fontId="9" fillId="7" borderId="0" xfId="1" applyFont="1" applyFill="1" applyAlignment="1">
      <alignment horizontal="center"/>
    </xf>
    <xf numFmtId="0" fontId="3" fillId="4" borderId="0" xfId="1" applyFill="1"/>
    <xf numFmtId="0" fontId="3" fillId="8" borderId="0" xfId="1" applyFill="1"/>
    <xf numFmtId="0" fontId="3" fillId="9" borderId="0" xfId="1" applyFill="1"/>
    <xf numFmtId="0" fontId="3" fillId="5" borderId="0" xfId="1" applyFill="1"/>
    <xf numFmtId="0" fontId="3" fillId="6" borderId="0" xfId="1" applyFill="1"/>
    <xf numFmtId="0" fontId="8" fillId="0" borderId="0" xfId="1" applyFont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" fontId="3" fillId="7" borderId="0" xfId="1" applyNumberFormat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3" fillId="11" borderId="0" xfId="1" applyFill="1"/>
    <xf numFmtId="0" fontId="3" fillId="12" borderId="0" xfId="1" applyFill="1"/>
    <xf numFmtId="0" fontId="3" fillId="0" borderId="0" xfId="1" applyFill="1" applyAlignment="1">
      <alignment vertical="center"/>
    </xf>
    <xf numFmtId="44" fontId="3" fillId="0" borderId="1" xfId="1" applyNumberFormat="1" applyFill="1" applyBorder="1" applyAlignment="1">
      <alignment vertical="center"/>
    </xf>
    <xf numFmtId="44" fontId="3" fillId="10" borderId="1" xfId="1" applyNumberFormat="1" applyFill="1" applyBorder="1" applyAlignment="1">
      <alignment vertical="center"/>
    </xf>
    <xf numFmtId="0" fontId="8" fillId="7" borderId="0" xfId="1" applyFont="1" applyFill="1" applyBorder="1" applyAlignment="1">
      <alignment horizontal="center" vertical="center"/>
    </xf>
    <xf numFmtId="0" fontId="3" fillId="7" borderId="0" xfId="1" applyFill="1" applyBorder="1" applyAlignment="1">
      <alignment horizontal="center" vertical="center"/>
    </xf>
    <xf numFmtId="44" fontId="3" fillId="7" borderId="0" xfId="1" applyNumberFormat="1" applyFill="1" applyBorder="1" applyAlignment="1">
      <alignment vertical="center"/>
    </xf>
    <xf numFmtId="0" fontId="3" fillId="2" borderId="4" xfId="1" applyFill="1" applyBorder="1" applyAlignment="1">
      <alignment horizontal="center" vertical="center"/>
    </xf>
    <xf numFmtId="44" fontId="3" fillId="10" borderId="4" xfId="1" applyNumberForma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2" borderId="0" xfId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1" applyNumberFormat="1"/>
    <xf numFmtId="164" fontId="10" fillId="0" borderId="0" xfId="1" applyNumberFormat="1" applyFont="1"/>
    <xf numFmtId="164" fontId="0" fillId="0" borderId="1" xfId="0" applyNumberFormat="1" applyBorder="1" applyAlignment="1">
      <alignment vertical="center"/>
    </xf>
    <xf numFmtId="164" fontId="3" fillId="2" borderId="4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164" fontId="3" fillId="2" borderId="1" xfId="1" applyNumberFormat="1" applyFill="1" applyBorder="1" applyAlignment="1">
      <alignment horizontal="center" vertical="center"/>
    </xf>
    <xf numFmtId="164" fontId="3" fillId="7" borderId="0" xfId="1" applyNumberFormat="1" applyFill="1" applyBorder="1" applyAlignment="1">
      <alignment horizontal="center" vertical="center"/>
    </xf>
    <xf numFmtId="164" fontId="0" fillId="0" borderId="0" xfId="0" applyNumberFormat="1"/>
  </cellXfs>
  <cellStyles count="3">
    <cellStyle name="Normalno" xfId="0" builtinId="0"/>
    <cellStyle name="Normalno 2" xfId="1" xr:uid="{00000000-0005-0000-0000-000001000000}"/>
    <cellStyle name="Valuta 3" xfId="2" xr:uid="{00000000-0005-0000-0000-000002000000}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51</xdr:row>
      <xdr:rowOff>0</xdr:rowOff>
    </xdr:from>
    <xdr:to>
      <xdr:col>1</xdr:col>
      <xdr:colOff>1433512</xdr:colOff>
      <xdr:row>51</xdr:row>
      <xdr:rowOff>0</xdr:rowOff>
    </xdr:to>
    <xdr:cxnSp macro="">
      <xdr:nvCxnSpPr>
        <xdr:cNvPr id="26" name="Ravni povezn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80987" y="12534900"/>
          <a:ext cx="1495425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1976438</xdr:colOff>
      <xdr:row>51</xdr:row>
      <xdr:rowOff>0</xdr:rowOff>
    </xdr:from>
    <xdr:to>
      <xdr:col>1</xdr:col>
      <xdr:colOff>2686050</xdr:colOff>
      <xdr:row>51</xdr:row>
      <xdr:rowOff>0</xdr:rowOff>
    </xdr:to>
    <xdr:cxnSp macro="">
      <xdr:nvCxnSpPr>
        <xdr:cNvPr id="28" name="Ravni povezn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319338" y="12544425"/>
          <a:ext cx="70961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"/>
  <sheetViews>
    <sheetView tabSelected="1" view="pageBreakPreview" zoomScale="80" zoomScaleNormal="80" zoomScaleSheetLayoutView="80" workbookViewId="0">
      <selection activeCell="G42" sqref="G42"/>
    </sheetView>
  </sheetViews>
  <sheetFormatPr defaultRowHeight="15" x14ac:dyDescent="0.25"/>
  <cols>
    <col min="1" max="1" width="5.140625" style="10" customWidth="1"/>
    <col min="2" max="2" width="53.140625" customWidth="1"/>
    <col min="3" max="4" width="9.140625" style="10"/>
    <col min="5" max="5" width="9.140625" style="11"/>
    <col min="6" max="6" width="33.7109375" customWidth="1"/>
    <col min="7" max="7" width="16.28515625" style="79" customWidth="1"/>
    <col min="8" max="8" width="28.28515625" customWidth="1"/>
    <col min="9" max="9" width="6.85546875" customWidth="1"/>
    <col min="10" max="10" width="6.85546875" style="10" customWidth="1"/>
    <col min="11" max="13" width="6.85546875" customWidth="1"/>
    <col min="14" max="17" width="6.85546875" style="10" customWidth="1"/>
    <col min="18" max="20" width="6.85546875" customWidth="1"/>
    <col min="21" max="21" width="4.140625" customWidth="1"/>
    <col min="22" max="29" width="6.85546875" customWidth="1"/>
  </cols>
  <sheetData>
    <row r="1" spans="1:32" s="16" customFormat="1" ht="15.75" x14ac:dyDescent="0.25">
      <c r="A1" s="60" t="s">
        <v>42</v>
      </c>
      <c r="B1" s="60"/>
      <c r="C1" s="15"/>
      <c r="D1" s="17"/>
      <c r="F1" s="17"/>
      <c r="G1" s="62" t="s">
        <v>43</v>
      </c>
      <c r="H1" s="62"/>
      <c r="J1" s="20"/>
      <c r="K1" s="20"/>
      <c r="L1" s="20"/>
      <c r="M1" s="20"/>
      <c r="P1" s="21"/>
      <c r="R1" s="22"/>
      <c r="S1" s="23"/>
      <c r="T1" s="24"/>
      <c r="U1" s="25"/>
      <c r="V1" s="26"/>
      <c r="W1" s="25"/>
      <c r="X1" s="25"/>
      <c r="Y1" s="25"/>
      <c r="AC1" s="22"/>
      <c r="AD1" s="22"/>
      <c r="AE1" s="22"/>
      <c r="AF1" s="22"/>
    </row>
    <row r="2" spans="1:32" s="16" customFormat="1" x14ac:dyDescent="0.25">
      <c r="C2" s="18"/>
      <c r="D2" s="17"/>
      <c r="F2" s="17"/>
      <c r="G2" s="72"/>
      <c r="H2" s="19"/>
      <c r="J2" s="20"/>
      <c r="K2" s="20"/>
      <c r="L2" s="20"/>
      <c r="M2" s="20"/>
      <c r="P2" s="21"/>
      <c r="R2" s="22"/>
      <c r="S2" s="23"/>
      <c r="T2" s="24"/>
      <c r="U2" s="25"/>
      <c r="V2" s="26"/>
      <c r="W2" s="25"/>
      <c r="X2" s="25"/>
      <c r="Y2" s="25"/>
      <c r="AC2" s="22"/>
      <c r="AD2" s="22"/>
      <c r="AE2" s="22"/>
      <c r="AF2" s="22"/>
    </row>
    <row r="3" spans="1:32" s="16" customFormat="1" ht="18.75" x14ac:dyDescent="0.3">
      <c r="A3" s="60" t="s">
        <v>44</v>
      </c>
      <c r="B3" s="60"/>
      <c r="C3" s="15"/>
      <c r="D3" s="17"/>
      <c r="E3" s="27"/>
      <c r="F3" s="17"/>
      <c r="G3" s="73"/>
      <c r="H3" s="19"/>
    </row>
    <row r="4" spans="1:32" s="16" customFormat="1" ht="18.75" customHeight="1" x14ac:dyDescent="0.25">
      <c r="A4" s="61"/>
      <c r="B4" s="61"/>
      <c r="C4" s="61"/>
      <c r="D4" s="61"/>
      <c r="E4" s="61"/>
      <c r="F4" s="61"/>
      <c r="G4" s="61"/>
      <c r="H4" s="19"/>
    </row>
    <row r="5" spans="1:32" s="16" customFormat="1" ht="18.75" x14ac:dyDescent="0.3">
      <c r="A5" s="63" t="s">
        <v>45</v>
      </c>
      <c r="B5" s="63"/>
      <c r="C5" s="63"/>
      <c r="D5" s="63"/>
      <c r="E5" s="63"/>
      <c r="F5" s="63"/>
      <c r="G5" s="63"/>
      <c r="H5" s="63"/>
    </row>
    <row r="8" spans="1:32" ht="51" x14ac:dyDescent="0.25">
      <c r="A8" s="53" t="s">
        <v>0</v>
      </c>
      <c r="B8" s="54" t="s">
        <v>41</v>
      </c>
      <c r="C8" s="54" t="s">
        <v>1</v>
      </c>
      <c r="D8" s="53" t="s">
        <v>2</v>
      </c>
      <c r="E8" s="53" t="s">
        <v>3</v>
      </c>
      <c r="F8" s="55" t="s">
        <v>4</v>
      </c>
      <c r="G8" s="56" t="s">
        <v>5</v>
      </c>
      <c r="H8" s="13" t="s">
        <v>6</v>
      </c>
      <c r="I8" s="2"/>
      <c r="J8" s="1"/>
      <c r="K8" s="2"/>
      <c r="L8" s="2"/>
      <c r="M8" s="2"/>
      <c r="N8" s="1"/>
      <c r="O8" s="1"/>
      <c r="P8" s="1"/>
      <c r="Q8" s="1"/>
      <c r="R8" s="1"/>
      <c r="S8" s="1"/>
      <c r="T8" s="1"/>
      <c r="U8" s="3"/>
      <c r="V8" s="4"/>
      <c r="W8" s="1"/>
      <c r="X8" s="1"/>
      <c r="Y8" s="1"/>
      <c r="Z8" s="1"/>
    </row>
    <row r="9" spans="1:32" s="9" customFormat="1" ht="27" customHeight="1" x14ac:dyDescent="0.25">
      <c r="A9" s="5" t="s">
        <v>7</v>
      </c>
      <c r="B9" s="6" t="s">
        <v>52</v>
      </c>
      <c r="C9" s="5"/>
      <c r="D9" s="5" t="s">
        <v>11</v>
      </c>
      <c r="E9" s="14">
        <v>15</v>
      </c>
      <c r="F9" s="6"/>
      <c r="G9" s="74">
        <v>0</v>
      </c>
      <c r="H9" s="7">
        <f>E9*G9</f>
        <v>0</v>
      </c>
      <c r="I9" s="28"/>
      <c r="J9" s="29"/>
      <c r="K9" s="30"/>
      <c r="L9" s="31"/>
      <c r="M9" s="31"/>
      <c r="N9" s="32"/>
      <c r="O9" s="32"/>
      <c r="P9" s="32"/>
      <c r="Q9" s="32"/>
      <c r="U9" s="33"/>
    </row>
    <row r="10" spans="1:32" s="9" customFormat="1" ht="27" customHeight="1" x14ac:dyDescent="0.25">
      <c r="A10" s="5" t="s">
        <v>8</v>
      </c>
      <c r="B10" s="6" t="s">
        <v>59</v>
      </c>
      <c r="C10" s="5"/>
      <c r="D10" s="5" t="s">
        <v>11</v>
      </c>
      <c r="E10" s="14">
        <v>35</v>
      </c>
      <c r="F10" s="6"/>
      <c r="G10" s="74">
        <v>0</v>
      </c>
      <c r="H10" s="7">
        <f t="shared" ref="H10:H43" si="0">E10*G10</f>
        <v>0</v>
      </c>
      <c r="I10" s="34"/>
      <c r="J10" s="29"/>
      <c r="K10" s="34"/>
      <c r="L10" s="31"/>
      <c r="M10" s="31"/>
      <c r="N10" s="32"/>
      <c r="O10" s="32"/>
      <c r="P10" s="32"/>
      <c r="Q10" s="32"/>
      <c r="U10" s="33"/>
    </row>
    <row r="11" spans="1:32" s="9" customFormat="1" ht="27" customHeight="1" x14ac:dyDescent="0.25">
      <c r="A11" s="5" t="s">
        <v>9</v>
      </c>
      <c r="B11" s="6" t="s">
        <v>70</v>
      </c>
      <c r="C11" s="5"/>
      <c r="D11" s="5" t="s">
        <v>11</v>
      </c>
      <c r="E11" s="14">
        <v>100</v>
      </c>
      <c r="F11" s="6"/>
      <c r="G11" s="74">
        <v>0</v>
      </c>
      <c r="H11" s="7">
        <f t="shared" si="0"/>
        <v>0</v>
      </c>
      <c r="I11" s="35"/>
      <c r="J11" s="29"/>
      <c r="K11" s="34"/>
      <c r="L11" s="31"/>
      <c r="M11" s="31"/>
      <c r="N11" s="32"/>
      <c r="O11" s="32"/>
      <c r="P11" s="32"/>
      <c r="Q11" s="32"/>
      <c r="U11" s="33"/>
    </row>
    <row r="12" spans="1:32" s="9" customFormat="1" ht="27" customHeight="1" x14ac:dyDescent="0.25">
      <c r="A12" s="5" t="s">
        <v>10</v>
      </c>
      <c r="B12" s="6" t="s">
        <v>60</v>
      </c>
      <c r="C12" s="5"/>
      <c r="D12" s="5" t="s">
        <v>11</v>
      </c>
      <c r="E12" s="14">
        <v>100</v>
      </c>
      <c r="F12" s="6"/>
      <c r="G12" s="74">
        <v>0</v>
      </c>
      <c r="H12" s="7">
        <f t="shared" si="0"/>
        <v>0</v>
      </c>
      <c r="I12" s="35"/>
      <c r="J12" s="29"/>
      <c r="K12" s="34"/>
      <c r="L12" s="31"/>
      <c r="M12" s="31"/>
      <c r="N12" s="32"/>
      <c r="O12" s="32"/>
      <c r="P12" s="32"/>
      <c r="Q12" s="32"/>
      <c r="U12" s="33"/>
    </row>
    <row r="13" spans="1:32" s="9" customFormat="1" ht="28.5" customHeight="1" x14ac:dyDescent="0.25">
      <c r="A13" s="5" t="s">
        <v>12</v>
      </c>
      <c r="B13" s="57" t="s">
        <v>83</v>
      </c>
      <c r="C13" s="5"/>
      <c r="D13" s="5" t="s">
        <v>11</v>
      </c>
      <c r="E13" s="14">
        <v>100</v>
      </c>
      <c r="F13" s="6"/>
      <c r="G13" s="74">
        <v>0</v>
      </c>
      <c r="H13" s="7">
        <f t="shared" si="0"/>
        <v>0</v>
      </c>
      <c r="I13" s="34"/>
      <c r="J13" s="29"/>
      <c r="K13" s="34"/>
      <c r="L13" s="31"/>
      <c r="M13" s="31"/>
      <c r="N13" s="32"/>
      <c r="O13" s="32"/>
      <c r="P13" s="32"/>
      <c r="Q13" s="32"/>
      <c r="U13" s="33"/>
    </row>
    <row r="14" spans="1:32" s="9" customFormat="1" ht="27" customHeight="1" x14ac:dyDescent="0.25">
      <c r="A14" s="5" t="s">
        <v>82</v>
      </c>
      <c r="B14" s="36" t="s">
        <v>71</v>
      </c>
      <c r="C14" s="5"/>
      <c r="D14" s="5" t="s">
        <v>15</v>
      </c>
      <c r="E14" s="59">
        <v>150</v>
      </c>
      <c r="F14" s="6"/>
      <c r="G14" s="74">
        <v>0</v>
      </c>
      <c r="H14" s="7">
        <f t="shared" si="0"/>
        <v>0</v>
      </c>
      <c r="I14" s="34"/>
      <c r="J14" s="29"/>
      <c r="K14" s="34"/>
      <c r="L14" s="31"/>
      <c r="M14" s="31"/>
      <c r="N14" s="32"/>
      <c r="O14" s="32"/>
      <c r="P14" s="32"/>
      <c r="Q14" s="32"/>
      <c r="U14" s="33"/>
    </row>
    <row r="15" spans="1:32" s="9" customFormat="1" ht="27" customHeight="1" x14ac:dyDescent="0.25">
      <c r="A15" s="5" t="s">
        <v>13</v>
      </c>
      <c r="B15" s="8" t="s">
        <v>89</v>
      </c>
      <c r="C15" s="58"/>
      <c r="D15" s="5" t="s">
        <v>11</v>
      </c>
      <c r="E15" s="14">
        <v>200</v>
      </c>
      <c r="F15" s="6"/>
      <c r="G15" s="74">
        <v>0</v>
      </c>
      <c r="H15" s="7">
        <f t="shared" si="0"/>
        <v>0</v>
      </c>
      <c r="I15" s="34"/>
      <c r="J15" s="29"/>
      <c r="K15" s="34"/>
      <c r="L15" s="31"/>
      <c r="M15" s="31"/>
      <c r="N15" s="32"/>
      <c r="O15" s="32"/>
      <c r="P15" s="32"/>
      <c r="Q15" s="32"/>
      <c r="U15" s="33"/>
    </row>
    <row r="16" spans="1:32" s="9" customFormat="1" ht="27" customHeight="1" x14ac:dyDescent="0.25">
      <c r="A16" s="5" t="s">
        <v>14</v>
      </c>
      <c r="B16" s="6" t="s">
        <v>90</v>
      </c>
      <c r="C16" s="5"/>
      <c r="D16" s="5" t="s">
        <v>64</v>
      </c>
      <c r="E16" s="14">
        <v>300</v>
      </c>
      <c r="F16" s="6"/>
      <c r="G16" s="74">
        <v>0</v>
      </c>
      <c r="H16" s="7">
        <f t="shared" si="0"/>
        <v>0</v>
      </c>
      <c r="I16" s="35"/>
      <c r="J16" s="29"/>
      <c r="K16" s="34"/>
      <c r="L16" s="31"/>
      <c r="M16" s="31"/>
      <c r="N16" s="32"/>
      <c r="O16" s="32"/>
      <c r="P16" s="32"/>
      <c r="Q16" s="32"/>
      <c r="U16" s="33"/>
    </row>
    <row r="17" spans="1:21" s="9" customFormat="1" ht="27" customHeight="1" x14ac:dyDescent="0.25">
      <c r="A17" s="5" t="s">
        <v>16</v>
      </c>
      <c r="B17" s="6" t="s">
        <v>91</v>
      </c>
      <c r="C17" s="5"/>
      <c r="D17" s="5" t="s">
        <v>64</v>
      </c>
      <c r="E17" s="14">
        <v>300</v>
      </c>
      <c r="F17" s="6"/>
      <c r="G17" s="74">
        <v>0</v>
      </c>
      <c r="H17" s="7">
        <f t="shared" si="0"/>
        <v>0</v>
      </c>
      <c r="I17" s="35"/>
      <c r="J17" s="29"/>
      <c r="K17" s="34"/>
      <c r="L17" s="31"/>
      <c r="M17" s="31"/>
      <c r="N17" s="32"/>
      <c r="O17" s="32"/>
      <c r="P17" s="32"/>
      <c r="Q17" s="32"/>
      <c r="U17" s="33"/>
    </row>
    <row r="18" spans="1:21" s="9" customFormat="1" ht="27" customHeight="1" x14ac:dyDescent="0.25">
      <c r="A18" s="5" t="s">
        <v>17</v>
      </c>
      <c r="B18" s="6" t="s">
        <v>61</v>
      </c>
      <c r="C18" s="5"/>
      <c r="D18" s="5" t="s">
        <v>11</v>
      </c>
      <c r="E18" s="14">
        <v>5</v>
      </c>
      <c r="F18" s="6"/>
      <c r="G18" s="74">
        <v>0</v>
      </c>
      <c r="H18" s="7">
        <f t="shared" si="0"/>
        <v>0</v>
      </c>
      <c r="I18" s="35"/>
      <c r="J18" s="29"/>
      <c r="K18" s="34"/>
      <c r="L18" s="31"/>
      <c r="M18" s="31"/>
      <c r="N18" s="32"/>
      <c r="O18" s="32"/>
      <c r="P18" s="32"/>
      <c r="Q18" s="32"/>
      <c r="U18" s="33"/>
    </row>
    <row r="19" spans="1:21" s="9" customFormat="1" ht="27" customHeight="1" x14ac:dyDescent="0.25">
      <c r="A19" s="5" t="s">
        <v>18</v>
      </c>
      <c r="B19" s="6" t="s">
        <v>62</v>
      </c>
      <c r="C19" s="5"/>
      <c r="D19" s="5" t="s">
        <v>11</v>
      </c>
      <c r="E19" s="14">
        <v>30</v>
      </c>
      <c r="F19" s="6"/>
      <c r="G19" s="74">
        <v>0</v>
      </c>
      <c r="H19" s="7">
        <f t="shared" si="0"/>
        <v>0</v>
      </c>
      <c r="I19" s="34"/>
      <c r="J19" s="29"/>
      <c r="K19" s="34"/>
      <c r="L19" s="31"/>
      <c r="M19" s="31"/>
      <c r="N19" s="32"/>
      <c r="O19" s="32"/>
      <c r="P19" s="32"/>
      <c r="Q19" s="32"/>
      <c r="U19" s="33"/>
    </row>
    <row r="20" spans="1:21" s="9" customFormat="1" ht="27" customHeight="1" x14ac:dyDescent="0.25">
      <c r="A20" s="5" t="s">
        <v>19</v>
      </c>
      <c r="B20" s="6" t="s">
        <v>21</v>
      </c>
      <c r="C20" s="5"/>
      <c r="D20" s="5" t="s">
        <v>11</v>
      </c>
      <c r="E20" s="14">
        <v>10</v>
      </c>
      <c r="F20" s="6"/>
      <c r="G20" s="74">
        <v>0</v>
      </c>
      <c r="H20" s="7">
        <f t="shared" si="0"/>
        <v>0</v>
      </c>
      <c r="I20" s="34"/>
      <c r="J20" s="29"/>
      <c r="K20" s="34"/>
      <c r="L20" s="31"/>
      <c r="M20" s="31"/>
      <c r="N20" s="32"/>
      <c r="O20" s="32"/>
      <c r="P20" s="32"/>
      <c r="Q20" s="32"/>
      <c r="U20" s="33"/>
    </row>
    <row r="21" spans="1:21" s="9" customFormat="1" ht="27" customHeight="1" x14ac:dyDescent="0.25">
      <c r="A21" s="5" t="s">
        <v>20</v>
      </c>
      <c r="B21" s="6" t="s">
        <v>63</v>
      </c>
      <c r="C21" s="5"/>
      <c r="D21" s="5" t="s">
        <v>64</v>
      </c>
      <c r="E21" s="14">
        <v>80</v>
      </c>
      <c r="F21" s="6"/>
      <c r="G21" s="74">
        <v>0</v>
      </c>
      <c r="H21" s="7">
        <f t="shared" si="0"/>
        <v>0</v>
      </c>
      <c r="I21" s="35"/>
      <c r="J21" s="29"/>
      <c r="K21" s="34"/>
      <c r="L21" s="37"/>
      <c r="M21" s="35"/>
      <c r="N21" s="32"/>
      <c r="O21" s="32"/>
      <c r="P21" s="32"/>
      <c r="Q21" s="32"/>
      <c r="U21" s="33"/>
    </row>
    <row r="22" spans="1:21" s="9" customFormat="1" ht="27" customHeight="1" x14ac:dyDescent="0.25">
      <c r="A22" s="5" t="s">
        <v>22</v>
      </c>
      <c r="B22" s="6" t="s">
        <v>72</v>
      </c>
      <c r="C22" s="5"/>
      <c r="D22" s="5" t="s">
        <v>64</v>
      </c>
      <c r="E22" s="14">
        <v>20</v>
      </c>
      <c r="F22" s="6"/>
      <c r="G22" s="74">
        <v>0</v>
      </c>
      <c r="H22" s="7">
        <f t="shared" si="0"/>
        <v>0</v>
      </c>
      <c r="I22" s="35"/>
      <c r="J22" s="29"/>
      <c r="K22" s="34"/>
      <c r="L22" s="31"/>
      <c r="M22" s="31"/>
      <c r="N22" s="32"/>
      <c r="O22" s="32"/>
      <c r="P22" s="32"/>
      <c r="Q22" s="32"/>
      <c r="U22" s="33"/>
    </row>
    <row r="23" spans="1:21" s="9" customFormat="1" ht="27" customHeight="1" x14ac:dyDescent="0.25">
      <c r="A23" s="5" t="s">
        <v>23</v>
      </c>
      <c r="B23" s="6" t="s">
        <v>25</v>
      </c>
      <c r="C23" s="5"/>
      <c r="D23" s="5" t="s">
        <v>11</v>
      </c>
      <c r="E23" s="14">
        <v>3</v>
      </c>
      <c r="F23" s="6"/>
      <c r="G23" s="74">
        <v>0</v>
      </c>
      <c r="H23" s="7">
        <f t="shared" si="0"/>
        <v>0</v>
      </c>
      <c r="I23" s="38"/>
      <c r="J23" s="29"/>
      <c r="K23" s="34"/>
      <c r="L23" s="31"/>
      <c r="M23" s="31"/>
      <c r="N23" s="32"/>
      <c r="O23" s="32"/>
      <c r="P23" s="32"/>
      <c r="Q23" s="32"/>
      <c r="U23" s="33"/>
    </row>
    <row r="24" spans="1:21" s="9" customFormat="1" ht="27" customHeight="1" x14ac:dyDescent="0.25">
      <c r="A24" s="5" t="s">
        <v>24</v>
      </c>
      <c r="B24" s="6" t="s">
        <v>28</v>
      </c>
      <c r="C24" s="5"/>
      <c r="D24" s="5" t="s">
        <v>11</v>
      </c>
      <c r="E24" s="14">
        <v>20</v>
      </c>
      <c r="F24" s="6"/>
      <c r="G24" s="74">
        <v>0</v>
      </c>
      <c r="H24" s="7">
        <f t="shared" si="0"/>
        <v>0</v>
      </c>
      <c r="I24" s="38"/>
      <c r="J24" s="29"/>
      <c r="K24" s="34"/>
      <c r="L24" s="31"/>
      <c r="M24" s="31"/>
      <c r="N24" s="32"/>
      <c r="O24" s="32"/>
      <c r="P24" s="32"/>
      <c r="Q24" s="32"/>
      <c r="U24" s="33"/>
    </row>
    <row r="25" spans="1:21" s="9" customFormat="1" ht="27" customHeight="1" x14ac:dyDescent="0.25">
      <c r="A25" s="5" t="s">
        <v>26</v>
      </c>
      <c r="B25" s="6" t="s">
        <v>74</v>
      </c>
      <c r="C25" s="5"/>
      <c r="D25" s="5" t="s">
        <v>11</v>
      </c>
      <c r="E25" s="14">
        <v>10</v>
      </c>
      <c r="F25" s="6"/>
      <c r="G25" s="74">
        <v>0</v>
      </c>
      <c r="H25" s="7">
        <f t="shared" si="0"/>
        <v>0</v>
      </c>
      <c r="I25" s="38"/>
      <c r="J25" s="29"/>
      <c r="K25" s="34"/>
      <c r="L25" s="31"/>
      <c r="M25" s="31"/>
      <c r="N25" s="32"/>
      <c r="O25" s="32"/>
      <c r="P25" s="32"/>
      <c r="Q25" s="32"/>
      <c r="U25" s="33"/>
    </row>
    <row r="26" spans="1:21" s="9" customFormat="1" ht="27" customHeight="1" x14ac:dyDescent="0.25">
      <c r="A26" s="5" t="s">
        <v>27</v>
      </c>
      <c r="B26" s="6" t="s">
        <v>31</v>
      </c>
      <c r="C26" s="5"/>
      <c r="D26" s="5" t="s">
        <v>11</v>
      </c>
      <c r="E26" s="14">
        <v>6</v>
      </c>
      <c r="F26" s="6"/>
      <c r="G26" s="74">
        <v>0</v>
      </c>
      <c r="H26" s="7">
        <f t="shared" si="0"/>
        <v>0</v>
      </c>
      <c r="I26" s="38"/>
      <c r="J26" s="29"/>
      <c r="K26" s="34"/>
      <c r="L26" s="31"/>
      <c r="M26" s="35"/>
      <c r="N26" s="32"/>
      <c r="O26" s="32"/>
      <c r="P26" s="32"/>
      <c r="Q26" s="32"/>
      <c r="U26" s="33"/>
    </row>
    <row r="27" spans="1:21" s="9" customFormat="1" ht="27" customHeight="1" x14ac:dyDescent="0.25">
      <c r="A27" s="5" t="s">
        <v>29</v>
      </c>
      <c r="B27" s="6" t="s">
        <v>53</v>
      </c>
      <c r="C27" s="5"/>
      <c r="D27" s="5" t="s">
        <v>11</v>
      </c>
      <c r="E27" s="14">
        <v>6</v>
      </c>
      <c r="F27" s="6"/>
      <c r="G27" s="74">
        <v>0</v>
      </c>
      <c r="H27" s="7">
        <f t="shared" si="0"/>
        <v>0</v>
      </c>
      <c r="I27" s="38"/>
      <c r="J27" s="29"/>
      <c r="K27" s="34"/>
      <c r="L27" s="31"/>
      <c r="M27" s="35"/>
      <c r="N27" s="32"/>
      <c r="O27" s="32"/>
      <c r="P27" s="32"/>
      <c r="Q27" s="32"/>
      <c r="U27" s="33"/>
    </row>
    <row r="28" spans="1:21" s="9" customFormat="1" ht="27" customHeight="1" x14ac:dyDescent="0.25">
      <c r="A28" s="5" t="s">
        <v>30</v>
      </c>
      <c r="B28" s="8" t="s">
        <v>54</v>
      </c>
      <c r="C28" s="5"/>
      <c r="D28" s="5" t="s">
        <v>11</v>
      </c>
      <c r="E28" s="14">
        <v>5</v>
      </c>
      <c r="F28" s="6"/>
      <c r="G28" s="74">
        <v>0</v>
      </c>
      <c r="H28" s="7">
        <f t="shared" si="0"/>
        <v>0</v>
      </c>
      <c r="I28" s="38"/>
      <c r="J28" s="29"/>
      <c r="K28" s="34"/>
      <c r="L28" s="31"/>
      <c r="M28" s="31"/>
      <c r="N28" s="32"/>
      <c r="O28" s="32"/>
      <c r="P28" s="32"/>
      <c r="Q28" s="32"/>
      <c r="U28" s="33"/>
    </row>
    <row r="29" spans="1:21" s="9" customFormat="1" ht="27" customHeight="1" x14ac:dyDescent="0.25">
      <c r="A29" s="5" t="s">
        <v>32</v>
      </c>
      <c r="B29" s="6" t="s">
        <v>35</v>
      </c>
      <c r="C29" s="5"/>
      <c r="D29" s="5" t="s">
        <v>11</v>
      </c>
      <c r="E29" s="14">
        <v>100</v>
      </c>
      <c r="F29" s="6"/>
      <c r="G29" s="74">
        <v>0</v>
      </c>
      <c r="H29" s="7">
        <f t="shared" si="0"/>
        <v>0</v>
      </c>
      <c r="I29" s="34"/>
      <c r="J29" s="29"/>
      <c r="K29" s="34"/>
      <c r="L29" s="31"/>
      <c r="M29" s="31"/>
      <c r="N29" s="32"/>
      <c r="O29" s="32"/>
      <c r="P29" s="32"/>
      <c r="Q29" s="32"/>
      <c r="U29" s="33"/>
    </row>
    <row r="30" spans="1:21" s="9" customFormat="1" ht="27" customHeight="1" x14ac:dyDescent="0.25">
      <c r="A30" s="5" t="s">
        <v>33</v>
      </c>
      <c r="B30" s="8" t="s">
        <v>84</v>
      </c>
      <c r="C30" s="5"/>
      <c r="D30" s="5" t="s">
        <v>11</v>
      </c>
      <c r="E30" s="14">
        <v>30</v>
      </c>
      <c r="F30" s="6"/>
      <c r="G30" s="74">
        <v>0</v>
      </c>
      <c r="H30" s="7">
        <f t="shared" si="0"/>
        <v>0</v>
      </c>
      <c r="I30" s="34"/>
      <c r="J30" s="29"/>
      <c r="K30" s="34"/>
      <c r="L30" s="31"/>
      <c r="M30" s="31"/>
      <c r="N30" s="32"/>
      <c r="O30" s="32"/>
      <c r="P30" s="32"/>
      <c r="Q30" s="32"/>
      <c r="U30" s="33"/>
    </row>
    <row r="31" spans="1:21" s="9" customFormat="1" ht="27" customHeight="1" x14ac:dyDescent="0.25">
      <c r="A31" s="5" t="s">
        <v>34</v>
      </c>
      <c r="B31" s="8" t="s">
        <v>86</v>
      </c>
      <c r="C31" s="5"/>
      <c r="D31" s="5" t="s">
        <v>11</v>
      </c>
      <c r="E31" s="14">
        <v>30</v>
      </c>
      <c r="F31" s="6"/>
      <c r="G31" s="74">
        <v>0</v>
      </c>
      <c r="H31" s="7">
        <f t="shared" si="0"/>
        <v>0</v>
      </c>
      <c r="I31" s="34"/>
      <c r="J31" s="29"/>
      <c r="K31" s="34"/>
      <c r="L31" s="31"/>
      <c r="M31" s="31"/>
      <c r="N31" s="32"/>
      <c r="O31" s="32"/>
      <c r="P31" s="32"/>
      <c r="Q31" s="32"/>
      <c r="U31" s="33"/>
    </row>
    <row r="32" spans="1:21" s="9" customFormat="1" ht="27" customHeight="1" x14ac:dyDescent="0.25">
      <c r="A32" s="5" t="s">
        <v>36</v>
      </c>
      <c r="B32" s="8" t="s">
        <v>65</v>
      </c>
      <c r="C32" s="5"/>
      <c r="D32" s="5" t="s">
        <v>11</v>
      </c>
      <c r="E32" s="14">
        <v>5</v>
      </c>
      <c r="F32" s="6"/>
      <c r="G32" s="74">
        <v>0</v>
      </c>
      <c r="H32" s="7">
        <f t="shared" si="0"/>
        <v>0</v>
      </c>
      <c r="I32" s="34"/>
      <c r="J32" s="29"/>
      <c r="K32" s="34"/>
      <c r="L32" s="31"/>
      <c r="M32" s="31"/>
      <c r="N32" s="32"/>
      <c r="O32" s="32"/>
      <c r="P32" s="32"/>
      <c r="Q32" s="32"/>
      <c r="U32" s="33"/>
    </row>
    <row r="33" spans="1:46" s="9" customFormat="1" ht="27" customHeight="1" x14ac:dyDescent="0.25">
      <c r="A33" s="5" t="s">
        <v>37</v>
      </c>
      <c r="B33" s="8" t="s">
        <v>66</v>
      </c>
      <c r="C33" s="5"/>
      <c r="D33" s="5" t="s">
        <v>11</v>
      </c>
      <c r="E33" s="14">
        <v>5</v>
      </c>
      <c r="F33" s="8"/>
      <c r="G33" s="74">
        <v>0</v>
      </c>
      <c r="H33" s="7">
        <f t="shared" si="0"/>
        <v>0</v>
      </c>
      <c r="I33" s="34"/>
      <c r="J33" s="29"/>
      <c r="K33" s="34"/>
      <c r="L33" s="31"/>
      <c r="M33" s="31"/>
      <c r="N33" s="32"/>
      <c r="O33" s="32"/>
      <c r="P33" s="32"/>
      <c r="Q33" s="32"/>
      <c r="U33" s="33"/>
    </row>
    <row r="34" spans="1:46" s="9" customFormat="1" ht="27" customHeight="1" x14ac:dyDescent="0.25">
      <c r="A34" s="5" t="s">
        <v>38</v>
      </c>
      <c r="B34" s="8" t="s">
        <v>40</v>
      </c>
      <c r="C34" s="5"/>
      <c r="D34" s="5" t="s">
        <v>11</v>
      </c>
      <c r="E34" s="14">
        <v>10</v>
      </c>
      <c r="F34" s="6"/>
      <c r="G34" s="74">
        <v>0</v>
      </c>
      <c r="H34" s="7">
        <f t="shared" si="0"/>
        <v>0</v>
      </c>
      <c r="I34" s="34"/>
      <c r="J34" s="29"/>
      <c r="K34" s="34"/>
      <c r="L34" s="31"/>
      <c r="M34" s="31"/>
      <c r="N34" s="32"/>
      <c r="O34" s="32"/>
      <c r="P34" s="32"/>
      <c r="Q34" s="32"/>
      <c r="U34" s="33"/>
    </row>
    <row r="35" spans="1:46" s="9" customFormat="1" ht="27" customHeight="1" x14ac:dyDescent="0.25">
      <c r="A35" s="5" t="s">
        <v>39</v>
      </c>
      <c r="B35" s="8" t="s">
        <v>55</v>
      </c>
      <c r="C35" s="5"/>
      <c r="D35" s="5" t="s">
        <v>11</v>
      </c>
      <c r="E35" s="14">
        <v>10</v>
      </c>
      <c r="F35" s="6"/>
      <c r="G35" s="74">
        <v>0</v>
      </c>
      <c r="H35" s="7">
        <f t="shared" si="0"/>
        <v>0</v>
      </c>
      <c r="I35" s="34"/>
      <c r="J35" s="29"/>
      <c r="K35" s="34"/>
      <c r="L35" s="31"/>
      <c r="M35" s="31"/>
      <c r="N35" s="32"/>
      <c r="O35" s="32"/>
      <c r="P35" s="32"/>
      <c r="Q35" s="32"/>
      <c r="U35" s="33"/>
    </row>
    <row r="36" spans="1:46" s="9" customFormat="1" ht="27" customHeight="1" x14ac:dyDescent="0.25">
      <c r="A36" s="5" t="s">
        <v>51</v>
      </c>
      <c r="B36" s="8" t="s">
        <v>73</v>
      </c>
      <c r="C36" s="5"/>
      <c r="D36" s="5" t="s">
        <v>11</v>
      </c>
      <c r="E36" s="14">
        <v>10</v>
      </c>
      <c r="F36" s="6"/>
      <c r="G36" s="74">
        <v>0</v>
      </c>
      <c r="H36" s="7">
        <f t="shared" si="0"/>
        <v>0</v>
      </c>
      <c r="I36" s="34"/>
      <c r="J36" s="29"/>
      <c r="K36" s="34"/>
      <c r="L36" s="31"/>
      <c r="M36" s="31"/>
      <c r="N36" s="32"/>
      <c r="O36" s="32"/>
      <c r="P36" s="32"/>
      <c r="Q36" s="32"/>
      <c r="U36" s="33"/>
    </row>
    <row r="37" spans="1:46" s="9" customFormat="1" ht="27" customHeight="1" x14ac:dyDescent="0.25">
      <c r="A37" s="5" t="s">
        <v>57</v>
      </c>
      <c r="B37" s="8" t="s">
        <v>56</v>
      </c>
      <c r="C37" s="5"/>
      <c r="D37" s="5" t="s">
        <v>11</v>
      </c>
      <c r="E37" s="14">
        <v>5</v>
      </c>
      <c r="F37" s="6"/>
      <c r="G37" s="74">
        <v>0</v>
      </c>
      <c r="H37" s="7">
        <f t="shared" si="0"/>
        <v>0</v>
      </c>
      <c r="I37" s="34"/>
      <c r="J37" s="29"/>
      <c r="K37" s="34"/>
      <c r="L37" s="31"/>
      <c r="M37" s="31"/>
      <c r="N37" s="32"/>
      <c r="O37" s="32"/>
      <c r="P37" s="32"/>
      <c r="Q37" s="32"/>
      <c r="U37" s="33"/>
    </row>
    <row r="38" spans="1:46" s="9" customFormat="1" ht="27" customHeight="1" x14ac:dyDescent="0.25">
      <c r="A38" s="5" t="s">
        <v>58</v>
      </c>
      <c r="B38" s="8" t="s">
        <v>69</v>
      </c>
      <c r="C38" s="5"/>
      <c r="D38" s="5" t="s">
        <v>11</v>
      </c>
      <c r="E38" s="14">
        <v>2</v>
      </c>
      <c r="F38" s="6"/>
      <c r="G38" s="74">
        <v>0</v>
      </c>
      <c r="H38" s="7">
        <f t="shared" si="0"/>
        <v>0</v>
      </c>
      <c r="I38" s="34"/>
      <c r="J38" s="29"/>
      <c r="K38" s="34"/>
      <c r="L38" s="31"/>
      <c r="M38" s="31"/>
      <c r="N38" s="32"/>
      <c r="O38" s="32"/>
      <c r="P38" s="32"/>
      <c r="Q38" s="32"/>
      <c r="U38" s="33"/>
    </row>
    <row r="39" spans="1:46" s="9" customFormat="1" ht="27" customHeight="1" x14ac:dyDescent="0.25">
      <c r="A39" s="5" t="s">
        <v>67</v>
      </c>
      <c r="B39" s="6" t="s">
        <v>76</v>
      </c>
      <c r="C39" s="5"/>
      <c r="D39" s="5" t="s">
        <v>11</v>
      </c>
      <c r="E39" s="5">
        <v>20</v>
      </c>
      <c r="F39" s="6"/>
      <c r="G39" s="74">
        <v>0</v>
      </c>
      <c r="H39" s="7">
        <f t="shared" si="0"/>
        <v>0</v>
      </c>
      <c r="I39" s="34"/>
      <c r="J39" s="29"/>
      <c r="K39" s="34"/>
      <c r="L39" s="31"/>
      <c r="M39" s="31"/>
      <c r="N39" s="32"/>
      <c r="O39" s="32"/>
      <c r="P39" s="32"/>
      <c r="Q39" s="32"/>
      <c r="U39" s="33"/>
    </row>
    <row r="40" spans="1:46" s="9" customFormat="1" ht="27" customHeight="1" x14ac:dyDescent="0.25">
      <c r="A40" s="5" t="s">
        <v>68</v>
      </c>
      <c r="B40" s="6" t="s">
        <v>77</v>
      </c>
      <c r="C40" s="5"/>
      <c r="D40" s="5" t="s">
        <v>78</v>
      </c>
      <c r="E40" s="5">
        <v>50</v>
      </c>
      <c r="F40" s="6"/>
      <c r="G40" s="74">
        <v>0</v>
      </c>
      <c r="H40" s="7">
        <f t="shared" si="0"/>
        <v>0</v>
      </c>
      <c r="I40" s="34"/>
      <c r="J40" s="29"/>
      <c r="K40" s="34"/>
      <c r="L40" s="31"/>
      <c r="M40" s="31"/>
      <c r="N40" s="32"/>
      <c r="O40" s="32"/>
      <c r="P40" s="32"/>
      <c r="Q40" s="32"/>
      <c r="U40" s="33"/>
    </row>
    <row r="41" spans="1:46" s="9" customFormat="1" ht="27" customHeight="1" x14ac:dyDescent="0.25">
      <c r="A41" s="5" t="s">
        <v>75</v>
      </c>
      <c r="B41" s="6" t="s">
        <v>79</v>
      </c>
      <c r="C41" s="5"/>
      <c r="D41" s="5" t="s">
        <v>64</v>
      </c>
      <c r="E41" s="5">
        <v>25</v>
      </c>
      <c r="F41" s="6"/>
      <c r="G41" s="74">
        <v>0</v>
      </c>
      <c r="H41" s="7">
        <f t="shared" si="0"/>
        <v>0</v>
      </c>
      <c r="I41" s="34"/>
      <c r="J41" s="29"/>
      <c r="K41" s="34"/>
      <c r="L41" s="31"/>
      <c r="M41" s="31"/>
      <c r="N41" s="32"/>
      <c r="O41" s="32"/>
      <c r="P41" s="32"/>
      <c r="Q41" s="32"/>
      <c r="U41" s="33"/>
    </row>
    <row r="42" spans="1:46" s="9" customFormat="1" ht="27" customHeight="1" x14ac:dyDescent="0.25">
      <c r="A42" s="5" t="s">
        <v>85</v>
      </c>
      <c r="B42" s="6" t="s">
        <v>81</v>
      </c>
      <c r="C42" s="5"/>
      <c r="D42" s="5" t="s">
        <v>11</v>
      </c>
      <c r="E42" s="5">
        <v>100</v>
      </c>
      <c r="F42" s="6"/>
      <c r="G42" s="74">
        <v>0</v>
      </c>
      <c r="H42" s="7">
        <f t="shared" si="0"/>
        <v>0</v>
      </c>
      <c r="I42" s="34"/>
      <c r="J42" s="29"/>
      <c r="K42" s="34"/>
      <c r="L42" s="31"/>
      <c r="M42" s="31"/>
      <c r="N42" s="32"/>
      <c r="O42" s="32"/>
      <c r="P42" s="32"/>
      <c r="Q42" s="32"/>
      <c r="U42" s="33"/>
    </row>
    <row r="43" spans="1:46" s="9" customFormat="1" ht="27" customHeight="1" x14ac:dyDescent="0.25">
      <c r="A43" s="5" t="s">
        <v>87</v>
      </c>
      <c r="B43" s="9" t="s">
        <v>88</v>
      </c>
      <c r="D43" s="9" t="s">
        <v>11</v>
      </c>
      <c r="E43" s="11">
        <v>30</v>
      </c>
      <c r="F43" s="6"/>
      <c r="G43" s="74">
        <v>0</v>
      </c>
      <c r="H43" s="7">
        <f t="shared" si="0"/>
        <v>0</v>
      </c>
      <c r="I43" s="34"/>
      <c r="J43" s="29"/>
      <c r="K43" s="34"/>
      <c r="L43" s="31"/>
      <c r="M43" s="31"/>
      <c r="N43" s="32"/>
      <c r="O43" s="32"/>
      <c r="P43" s="32"/>
      <c r="Q43" s="32"/>
      <c r="U43" s="33"/>
    </row>
    <row r="44" spans="1:46" s="41" customFormat="1" x14ac:dyDescent="0.25">
      <c r="A44" s="19"/>
      <c r="B44" s="68" t="s">
        <v>46</v>
      </c>
      <c r="C44" s="68"/>
      <c r="D44" s="68"/>
      <c r="E44" s="68"/>
      <c r="F44" s="51"/>
      <c r="G44" s="75"/>
      <c r="H44" s="52">
        <f>SUM(H9:H43)</f>
        <v>0</v>
      </c>
      <c r="I44" s="40"/>
      <c r="M44" s="67"/>
      <c r="N44" s="67"/>
      <c r="O44" s="67"/>
      <c r="P44" s="67"/>
      <c r="Q44" s="67"/>
      <c r="R44" s="67"/>
      <c r="S44" s="67"/>
    </row>
    <row r="45" spans="1:46" s="45" customFormat="1" x14ac:dyDescent="0.25">
      <c r="A45" s="19"/>
      <c r="B45" s="69" t="s">
        <v>47</v>
      </c>
      <c r="C45" s="69"/>
      <c r="D45" s="69"/>
      <c r="E45" s="69"/>
      <c r="F45" s="42"/>
      <c r="G45" s="76"/>
      <c r="H45" s="46">
        <f>H44*25%</f>
        <v>0</v>
      </c>
      <c r="I45" s="19"/>
      <c r="J45" s="16"/>
      <c r="K45" s="22"/>
      <c r="L45" s="43"/>
      <c r="M45" s="44"/>
      <c r="N45" s="16"/>
      <c r="O45" s="16"/>
      <c r="P45" s="16"/>
      <c r="Q45" s="21"/>
      <c r="R45" s="16"/>
      <c r="S45" s="22"/>
      <c r="T45" s="23"/>
      <c r="U45" s="24"/>
      <c r="V45" s="25"/>
      <c r="W45" s="26"/>
      <c r="X45" s="25"/>
      <c r="Y45" s="25"/>
      <c r="Z45" s="25"/>
      <c r="AA45" s="16"/>
      <c r="AB45" s="16"/>
      <c r="AC45" s="16"/>
      <c r="AD45" s="22"/>
      <c r="AE45" s="22"/>
      <c r="AF45" s="22"/>
      <c r="AG45" s="22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s="41" customFormat="1" x14ac:dyDescent="0.25">
      <c r="A46" s="19"/>
      <c r="B46" s="70" t="s">
        <v>48</v>
      </c>
      <c r="C46" s="70"/>
      <c r="D46" s="70"/>
      <c r="E46" s="70"/>
      <c r="F46" s="39"/>
      <c r="G46" s="77"/>
      <c r="H46" s="47">
        <f>H44+H44*25%</f>
        <v>0</v>
      </c>
      <c r="I46" s="19"/>
      <c r="J46" s="16"/>
      <c r="K46" s="22"/>
      <c r="L46" s="43"/>
      <c r="M46" s="44"/>
      <c r="N46" s="16"/>
      <c r="O46" s="16"/>
      <c r="P46" s="16"/>
      <c r="Q46" s="21"/>
      <c r="R46" s="16"/>
      <c r="S46" s="22"/>
      <c r="T46" s="23"/>
      <c r="U46" s="24"/>
      <c r="V46" s="25"/>
      <c r="W46" s="26"/>
      <c r="X46" s="25"/>
      <c r="Y46" s="25"/>
      <c r="Z46" s="25"/>
      <c r="AA46" s="16"/>
      <c r="AB46" s="16"/>
      <c r="AC46" s="16"/>
      <c r="AD46" s="22"/>
      <c r="AE46" s="22"/>
      <c r="AF46" s="22"/>
      <c r="AG46" s="22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s="19" customFormat="1" x14ac:dyDescent="0.25">
      <c r="B47" s="48"/>
      <c r="C47" s="48"/>
      <c r="D47" s="48"/>
      <c r="E47" s="48"/>
      <c r="F47" s="49"/>
      <c r="G47" s="78"/>
      <c r="H47" s="50"/>
      <c r="J47" s="20"/>
      <c r="K47" s="20"/>
      <c r="L47" s="20"/>
      <c r="M47" s="20"/>
      <c r="N47" s="20"/>
      <c r="O47" s="20"/>
      <c r="P47" s="20"/>
      <c r="Q47" s="21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s="19" customFormat="1" x14ac:dyDescent="0.25">
      <c r="B48" s="48"/>
      <c r="C48" s="48"/>
      <c r="D48" s="48"/>
      <c r="E48" s="48"/>
      <c r="F48" s="49"/>
      <c r="G48" s="78"/>
      <c r="H48" s="50"/>
      <c r="J48" s="20"/>
      <c r="K48" s="20"/>
      <c r="L48" s="20"/>
      <c r="M48" s="20"/>
      <c r="N48" s="20"/>
      <c r="O48" s="20"/>
      <c r="P48" s="20"/>
      <c r="Q48" s="21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</row>
    <row r="49" spans="1:8" x14ac:dyDescent="0.25">
      <c r="H49" s="12"/>
    </row>
    <row r="51" spans="1:8" ht="15.75" thickBot="1" x14ac:dyDescent="0.3">
      <c r="A51" s="10" t="s">
        <v>49</v>
      </c>
      <c r="B51" t="s">
        <v>80</v>
      </c>
      <c r="C51" s="71" t="s">
        <v>92</v>
      </c>
      <c r="D51" s="71"/>
      <c r="G51" s="64"/>
      <c r="H51" s="64"/>
    </row>
    <row r="52" spans="1:8" x14ac:dyDescent="0.25">
      <c r="G52" s="65" t="s">
        <v>50</v>
      </c>
      <c r="H52" s="65"/>
    </row>
    <row r="53" spans="1:8" x14ac:dyDescent="0.25">
      <c r="G53" s="66"/>
      <c r="H53" s="66"/>
    </row>
  </sheetData>
  <mergeCells count="12">
    <mergeCell ref="G51:H51"/>
    <mergeCell ref="G52:H53"/>
    <mergeCell ref="M44:S44"/>
    <mergeCell ref="B44:E44"/>
    <mergeCell ref="B45:E45"/>
    <mergeCell ref="B46:E46"/>
    <mergeCell ref="C51:D51"/>
    <mergeCell ref="A1:B1"/>
    <mergeCell ref="A3:B3"/>
    <mergeCell ref="A4:G4"/>
    <mergeCell ref="G1:H1"/>
    <mergeCell ref="A5:H5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</vt:lpstr>
      <vt:lpstr>ČIŠĆENJE!Podrucje_ispisa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Vuković</dc:creator>
  <cp:lastModifiedBy>klnovak</cp:lastModifiedBy>
  <cp:lastPrinted>2022-04-26T07:20:30Z</cp:lastPrinted>
  <dcterms:created xsi:type="dcterms:W3CDTF">2018-03-23T11:01:13Z</dcterms:created>
  <dcterms:modified xsi:type="dcterms:W3CDTF">2022-04-29T13:16:54Z</dcterms:modified>
</cp:coreProperties>
</file>