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xWindow="0" yWindow="0" windowWidth="21030" windowHeight="12285"/>
  </bookViews>
  <sheets>
    <sheet name="T-TS-bes l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1" l="1"/>
  <c r="R10" i="1"/>
  <c r="R119" i="1" l="1"/>
  <c r="R120" i="1" s="1"/>
  <c r="R121" i="1" s="1"/>
</calcChain>
</file>

<file path=xl/sharedStrings.xml><?xml version="1.0" encoding="utf-8"?>
<sst xmlns="http://schemas.openxmlformats.org/spreadsheetml/2006/main" count="147" uniqueCount="129">
  <si>
    <t>SVEUČILIŠTE SJEVER</t>
  </si>
  <si>
    <t>TROŠKOVNIK-TEHNIČKA SPECIFIKACIJA ZA PREDMET NABAVE</t>
  </si>
  <si>
    <t>Količina</t>
  </si>
  <si>
    <t>Cijena bez PDV-a za 1 kom</t>
  </si>
  <si>
    <t>Ukupno za stavku</t>
  </si>
  <si>
    <t>Specifikacije ponuđenog
(jednakovrijednog)</t>
  </si>
  <si>
    <t>Minimalne tehničke karakteristike</t>
  </si>
  <si>
    <t>Jamstvo</t>
  </si>
  <si>
    <t>Ukupno bez PDV-a</t>
  </si>
  <si>
    <t>PDV</t>
  </si>
  <si>
    <t>Sveukupno sa PDV-om</t>
  </si>
  <si>
    <t>U _______________________, _______________________2021.g.</t>
  </si>
  <si>
    <t>M.P.</t>
  </si>
  <si>
    <t xml:space="preserve">Potpis ovlaštene osobe </t>
  </si>
  <si>
    <t>Obvezan servis u jamstvenom roku.</t>
  </si>
  <si>
    <t>Prilog II</t>
  </si>
  <si>
    <t>Bespilotna letjelica 1</t>
  </si>
  <si>
    <t>Bespilotne letjelice - Odjel za logistiku i održivu mobilnost</t>
  </si>
  <si>
    <t>Bespilotna letjelica 2</t>
  </si>
  <si>
    <t>249 grama</t>
  </si>
  <si>
    <t>Dimenzije</t>
  </si>
  <si>
    <t xml:space="preserve">Maksimalna brzina </t>
  </si>
  <si>
    <t xml:space="preserve">Maksimalna brzina spuštanja </t>
  </si>
  <si>
    <t xml:space="preserve">Kapacitet baterije </t>
  </si>
  <si>
    <t>Kontroler: 2600 mAh</t>
  </si>
  <si>
    <t>Dron: 2400 mAh</t>
  </si>
  <si>
    <t xml:space="preserve">Vrijeme letenja </t>
  </si>
  <si>
    <t xml:space="preserve">Raspon radne temperature </t>
  </si>
  <si>
    <t>od 0° do 40°C</t>
  </si>
  <si>
    <t xml:space="preserve">Memorijska kartica </t>
  </si>
  <si>
    <t>SD kartica, UHS-I brza klasa 3 ili novija</t>
  </si>
  <si>
    <t>Kamera</t>
  </si>
  <si>
    <t>12 MP</t>
  </si>
  <si>
    <t xml:space="preserve">Najveća rezolucija slike </t>
  </si>
  <si>
    <t>4:3. 4000×3000</t>
  </si>
  <si>
    <t>16:9: 4000×2250</t>
  </si>
  <si>
    <t xml:space="preserve">Format slike </t>
  </si>
  <si>
    <t>JPEG</t>
  </si>
  <si>
    <t xml:space="preserve">Najveća rezolucija videa </t>
  </si>
  <si>
    <t>2.7 K: 2720×1530 25/30 p</t>
  </si>
  <si>
    <t>FHD: 1920×1080 25/30/50/60 p</t>
  </si>
  <si>
    <t xml:space="preserve">Maksimalna brzina prijenosa (bitrate) videozapisa </t>
  </si>
  <si>
    <t>40 Mbps</t>
  </si>
  <si>
    <t xml:space="preserve">Format videa </t>
  </si>
  <si>
    <t>MP4 (H.264/MPEG-4 AVC)</t>
  </si>
  <si>
    <t xml:space="preserve">Domet upravljanja </t>
  </si>
  <si>
    <t xml:space="preserve">Navigacijski sustav </t>
  </si>
  <si>
    <t xml:space="preserve">Podrška pametnih telefona dimenzija </t>
  </si>
  <si>
    <t>Maksimalna duljina: 160 mm</t>
  </si>
  <si>
    <t>Maksimalna debljina: 6,5–8,5 mm</t>
  </si>
  <si>
    <t xml:space="preserve">Povezivanje i prijenos podataka </t>
  </si>
  <si>
    <t>Enhanced Wi-Fi</t>
  </si>
  <si>
    <t>Lightning, Micro USB (Type-B), USB Type-C</t>
  </si>
  <si>
    <t>min.2 godina jamstva</t>
  </si>
  <si>
    <t>Sadržaj pakiranja</t>
  </si>
  <si>
    <t>1× bespilotna letjelica
1× daljinski upravljač
1× inteligentna baterija
1× par rezervnih propelera
1× micro USB kabel
1× gimbal protector
1× RC kabel (Micro USB konektor)
1× RC kabel (USB-C konektor)
1× RC kabel (Lightning konektor)
1× par rezervnih kontrolnih štapova
6× dodatnih vijaka
1× odvijač</t>
  </si>
  <si>
    <t>899 grama</t>
  </si>
  <si>
    <t>Preklopljeno: 214 × 91 × 84 mm</t>
  </si>
  <si>
    <t>Rasklopljeno: 322 × 242 × 84 mm</t>
  </si>
  <si>
    <t xml:space="preserve">Maksimalna brzina uspona </t>
  </si>
  <si>
    <t>Maksimalna brzina uspona</t>
  </si>
  <si>
    <t>5 m / s (S-način )</t>
  </si>
  <si>
    <t>4 m / s (P-način)</t>
  </si>
  <si>
    <t>3 m / s (S-način)</t>
  </si>
  <si>
    <t>3 m / s (P-način)</t>
  </si>
  <si>
    <t xml:space="preserve">Maksimalna brzina (bez vjetra) </t>
  </si>
  <si>
    <t>72 km / h (S-način rada bez vjetra)</t>
  </si>
  <si>
    <t>50 km / h (P-način rada bez vjetra)</t>
  </si>
  <si>
    <t>Domet</t>
  </si>
  <si>
    <t>6000 metara</t>
  </si>
  <si>
    <t>31 min (pri konstantnoj brzini od 25 km / h)</t>
  </si>
  <si>
    <t>Maksimalno vrijeme leta</t>
  </si>
  <si>
    <t>Maksimalni kut nagiba</t>
  </si>
  <si>
    <t>35 ° (S-način, s daljinskim upravljačem)</t>
  </si>
  <si>
    <t>25 ° (P-način)</t>
  </si>
  <si>
    <t>od - 10  ° C do 40 ° C</t>
  </si>
  <si>
    <t>GNSS</t>
  </si>
  <si>
    <t>GPS + GLONASS</t>
  </si>
  <si>
    <t xml:space="preserve">Raspon točnosti lebdenja </t>
  </si>
  <si>
    <t>Okomito: ± 0,1 m (s pozicioniranjem vida) ± 0,5 m (s GPS pozicioniranjem)</t>
  </si>
  <si>
    <t>Horizontalno: ± 0,3 m (s pozicioniranjem vida) ± 1,5 m (s GPS pozicioniranjem)</t>
  </si>
  <si>
    <t xml:space="preserve">Radna frekvencija </t>
  </si>
  <si>
    <t>2.400 - 2.4835 GHz, 5.725 - 5.850 GHz</t>
  </si>
  <si>
    <t xml:space="preserve">Interna pohrana </t>
  </si>
  <si>
    <t>24 GB</t>
  </si>
  <si>
    <t xml:space="preserve">Vizualna kamera </t>
  </si>
  <si>
    <t>Termlana kamera</t>
  </si>
  <si>
    <r>
      <rPr>
        <b/>
        <sz val="11"/>
        <color theme="1"/>
        <rFont val="Calibri"/>
        <family val="2"/>
        <scheme val="minor"/>
      </rPr>
      <t xml:space="preserve">Senzor: </t>
    </r>
    <r>
      <rPr>
        <sz val="11"/>
        <color theme="1"/>
        <rFont val="Calibri"/>
        <family val="2"/>
        <scheme val="minor"/>
      </rPr>
      <t xml:space="preserve">Nehlađeni VOx mikrobolometar
</t>
    </r>
    <r>
      <rPr>
        <b/>
        <sz val="11"/>
        <color theme="1"/>
        <rFont val="Calibri"/>
        <family val="2"/>
        <scheme val="minor"/>
      </rPr>
      <t>Leće:</t>
    </r>
    <r>
      <rPr>
        <sz val="11"/>
        <color theme="1"/>
        <rFont val="Calibri"/>
        <family val="2"/>
        <scheme val="minor"/>
      </rPr>
      <t xml:space="preserve"> HFOV:
</t>
    </r>
    <r>
      <rPr>
        <b/>
        <sz val="11"/>
        <color theme="1"/>
        <rFont val="Calibri"/>
        <family val="2"/>
        <scheme val="minor"/>
      </rPr>
      <t>Otvor blende:</t>
    </r>
    <r>
      <rPr>
        <sz val="11"/>
        <color theme="1"/>
        <rFont val="Calibri"/>
        <family val="2"/>
        <scheme val="minor"/>
      </rPr>
      <t xml:space="preserve"> 57 ° : f / 1,1
</t>
    </r>
    <r>
      <rPr>
        <b/>
        <sz val="11"/>
        <color theme="1"/>
        <rFont val="Calibri"/>
        <family val="2"/>
        <scheme val="minor"/>
      </rPr>
      <t>Razlučivost senzora:</t>
    </r>
    <r>
      <rPr>
        <sz val="11"/>
        <color theme="1"/>
        <rFont val="Calibri"/>
        <family val="2"/>
        <scheme val="minor"/>
      </rPr>
      <t xml:space="preserve"> 160×120
</t>
    </r>
    <r>
      <rPr>
        <b/>
        <sz val="11"/>
        <color theme="1"/>
        <rFont val="Calibri"/>
        <family val="2"/>
        <scheme val="minor"/>
      </rPr>
      <t>Visina piksela:</t>
    </r>
    <r>
      <rPr>
        <sz val="11"/>
        <color theme="1"/>
        <rFont val="Calibri"/>
        <family val="2"/>
        <scheme val="minor"/>
      </rPr>
      <t xml:space="preserve"> 12 μm
</t>
    </r>
    <r>
      <rPr>
        <b/>
        <sz val="11"/>
        <color theme="1"/>
        <rFont val="Calibri"/>
        <family val="2"/>
        <scheme val="minor"/>
      </rPr>
      <t>Spektralni bend:</t>
    </r>
    <r>
      <rPr>
        <sz val="11"/>
        <color theme="1"/>
        <rFont val="Calibri"/>
        <family val="2"/>
        <scheme val="minor"/>
      </rPr>
      <t xml:space="preserve"> 8-14 μm
</t>
    </r>
    <r>
      <rPr>
        <b/>
        <sz val="11"/>
        <color theme="1"/>
        <rFont val="Calibri"/>
        <family val="2"/>
        <scheme val="minor"/>
      </rPr>
      <t>Veličina slike:</t>
    </r>
    <r>
      <rPr>
        <sz val="11"/>
        <color theme="1"/>
        <rFont val="Calibri"/>
        <family val="2"/>
        <scheme val="minor"/>
      </rPr>
      <t xml:space="preserve"> 640×480 (4:3); 640×360 (16:9)
</t>
    </r>
    <r>
      <rPr>
        <b/>
        <sz val="11"/>
        <color theme="1"/>
        <rFont val="Calibri"/>
        <family val="2"/>
        <scheme val="minor"/>
      </rPr>
      <t>Načini fotografiranja:</t>
    </r>
    <r>
      <rPr>
        <sz val="11"/>
        <color theme="1"/>
        <rFont val="Calibri"/>
        <family val="2"/>
        <scheme val="minor"/>
      </rPr>
      <t xml:space="preserve"> Jedna snimka
</t>
    </r>
    <r>
      <rPr>
        <b/>
        <sz val="11"/>
        <color theme="1"/>
        <rFont val="Calibri"/>
        <family val="2"/>
        <scheme val="minor"/>
      </rPr>
      <t>Snimanje Burst:</t>
    </r>
    <r>
      <rPr>
        <sz val="11"/>
        <color theme="1"/>
        <rFont val="Calibri"/>
        <family val="2"/>
        <scheme val="minor"/>
      </rPr>
      <t xml:space="preserve"> 3/5/7 okviri
</t>
    </r>
    <r>
      <rPr>
        <b/>
        <sz val="11"/>
        <color theme="1"/>
        <rFont val="Calibri"/>
        <family val="2"/>
        <scheme val="minor"/>
      </rPr>
      <t xml:space="preserve">Načini video snimanja: </t>
    </r>
    <r>
      <rPr>
        <sz val="11"/>
        <color theme="1"/>
        <rFont val="Calibri"/>
        <family val="2"/>
        <scheme val="minor"/>
      </rPr>
      <t xml:space="preserve">640 × 360 @ 8,7 fps
</t>
    </r>
    <r>
      <rPr>
        <b/>
        <sz val="11"/>
        <color theme="1"/>
        <rFont val="Calibri"/>
        <family val="2"/>
        <scheme val="minor"/>
      </rPr>
      <t xml:space="preserve">Točnost: </t>
    </r>
    <r>
      <rPr>
        <sz val="11"/>
        <color theme="1"/>
        <rFont val="Calibri"/>
        <family val="2"/>
        <scheme val="minor"/>
      </rPr>
      <t xml:space="preserve">High Gain: Max ± 5% (tipično) Low Gain: Max ± 10% (tipično)
</t>
    </r>
    <r>
      <rPr>
        <b/>
        <sz val="11"/>
        <color theme="1"/>
        <rFont val="Calibri"/>
        <family val="2"/>
        <scheme val="minor"/>
      </rPr>
      <t>Raspon scene:</t>
    </r>
    <r>
      <rPr>
        <sz val="11"/>
        <color theme="1"/>
        <rFont val="Calibri"/>
        <family val="2"/>
        <scheme val="minor"/>
      </rPr>
      <t xml:space="preserve"> Visoko pojačanje: -10 ° do + 140 ° C Nisko pojačanje: -10 ° do + 400 ° C
</t>
    </r>
    <r>
      <rPr>
        <b/>
        <sz val="11"/>
        <color theme="1"/>
        <rFont val="Calibri"/>
        <family val="2"/>
        <scheme val="minor"/>
      </rPr>
      <t xml:space="preserve">Fotografija: </t>
    </r>
    <r>
      <rPr>
        <sz val="11"/>
        <color theme="1"/>
        <rFont val="Calibri"/>
        <family val="2"/>
        <scheme val="minor"/>
      </rPr>
      <t xml:space="preserve">JPEG
</t>
    </r>
    <r>
      <rPr>
        <b/>
        <sz val="11"/>
        <color theme="1"/>
        <rFont val="Calibri"/>
        <family val="2"/>
        <scheme val="minor"/>
      </rPr>
      <t>Video:</t>
    </r>
    <r>
      <rPr>
        <sz val="11"/>
        <color theme="1"/>
        <rFont val="Calibri"/>
        <family val="2"/>
        <scheme val="minor"/>
      </rPr>
      <t xml:space="preserve"> MP4, MOV (MPEG-4 AVC / H.264)</t>
    </r>
  </si>
  <si>
    <t>Stabilizacija</t>
  </si>
  <si>
    <t>3 osi (nagib, kotrljanje, pomicanje)</t>
  </si>
  <si>
    <t>1x bespilotna letjelica
1x pametni kontroler
1x punjač baterija
1x kabel za napajanje
3x propelera (par)
1x rezervni upravljački štap (par)
1x komunikacijski kabel-USB3.0 Type-C
1x USB adapter
1x prošireni poklopac porta
1x zvučnik
1x reflektor
1x svjetionik
1x RC kabel (Lightning konektor, klizač u kompletu)
1x RC kabel (standardni MIcro USB konektor, klizač u kompletu)
1x RC kabel (USB-C konektor, klizač u kompletu)</t>
  </si>
  <si>
    <t xml:space="preserve">Duljina dijagonale </t>
  </si>
  <si>
    <t>354 mm</t>
  </si>
  <si>
    <t>Maksimalna kutna brzina</t>
  </si>
  <si>
    <t>200 ° / s, način rada S, način rada, 100 ° / s, način rada P, način rada 200 ° / s, način rada S, način rada S, 100 ° / s, način rada P</t>
  </si>
  <si>
    <t>Osjetni sustav</t>
  </si>
  <si>
    <t>Svesmjerno otkrivanje prepreka</t>
  </si>
  <si>
    <t>Radno okruženje</t>
  </si>
  <si>
    <t>Naprijed, natrag i sa strane: Površina s jasnim uzorkom i odgovarajućom rasvjetom</t>
  </si>
  <si>
    <t>Gore: Otkriva difuzne reflektirajuće površine (&gt; 20%) (zidovi, drveće, ljudi itd.)</t>
  </si>
  <si>
    <t>Dole: Površina s jasnim uzorkom i odgovarajućom rasvjetom (lux &gt; 15)</t>
  </si>
  <si>
    <t xml:space="preserve">Masa (bez dodatne opreme) </t>
  </si>
  <si>
    <t>Preklopljeno: 138 × 81 × 58 mm (D × Š × V)</t>
  </si>
  <si>
    <t>Rasklopljeno: 159 × 203 × 56 mm (D × Š × V)</t>
  </si>
  <si>
    <t>Rasklopljeno (s propelerima): 245 × 289 × 56 mm (D × Š × V)</t>
  </si>
  <si>
    <t>5 m/s (S Mode)</t>
  </si>
  <si>
    <t>2 m/s (C Mode)</t>
  </si>
  <si>
    <t>3 m/s (N Mode)</t>
  </si>
  <si>
    <t>3.5 m/s (S Mode)</t>
  </si>
  <si>
    <t>1.5 m/s (C Mode)</t>
  </si>
  <si>
    <t>16 m/s (S Mode)</t>
  </si>
  <si>
    <t>10 m/s (N Mode)</t>
  </si>
  <si>
    <t>6 m/s (C Mode)</t>
  </si>
  <si>
    <t>4000 m</t>
  </si>
  <si>
    <t>31 min (izmjereno tijekom leta od 4,7 m / s u uvjetima bez vjetra)</t>
  </si>
  <si>
    <t>Otpor maksimalne brzine vjetra</t>
  </si>
  <si>
    <t>8,5-10,5 m / s (skala 5)</t>
  </si>
  <si>
    <t>40 ° (način rada S), 25 ° (način rada N) *, 25 ° (način rada C) *
* Do 40 ° pod jakim vjetrom</t>
  </si>
  <si>
    <t xml:space="preserve">Radna frekvencija  </t>
  </si>
  <si>
    <t>2.400-2.4835 GHz, 5.725-5.850 GHz</t>
  </si>
  <si>
    <t>GPS + GLONASS + GALILEO</t>
  </si>
  <si>
    <t>Inteligantna baterija</t>
  </si>
  <si>
    <r>
      <rPr>
        <b/>
        <sz val="11"/>
        <color theme="1"/>
        <rFont val="Calibri"/>
        <family val="2"/>
        <scheme val="minor"/>
      </rPr>
      <t>Kapacitet:</t>
    </r>
    <r>
      <rPr>
        <sz val="11"/>
        <color theme="1"/>
        <rFont val="Calibri"/>
        <family val="2"/>
        <scheme val="minor"/>
      </rPr>
      <t xml:space="preserve"> 3850 mAh
</t>
    </r>
    <r>
      <rPr>
        <b/>
        <sz val="11"/>
        <color theme="1"/>
        <rFont val="Calibri"/>
        <family val="2"/>
        <scheme val="minor"/>
      </rPr>
      <t xml:space="preserve">Napon: </t>
    </r>
    <r>
      <rPr>
        <sz val="11"/>
        <color theme="1"/>
        <rFont val="Calibri"/>
        <family val="2"/>
        <scheme val="minor"/>
      </rPr>
      <t xml:space="preserve">15,4 V
</t>
    </r>
    <r>
      <rPr>
        <b/>
        <sz val="11"/>
        <color theme="1"/>
        <rFont val="Calibri"/>
        <family val="2"/>
        <scheme val="minor"/>
      </rPr>
      <t>Maksimalni napon punjenja:</t>
    </r>
    <r>
      <rPr>
        <sz val="11"/>
        <color theme="1"/>
        <rFont val="Calibri"/>
        <family val="2"/>
        <scheme val="minor"/>
      </rPr>
      <t xml:space="preserve"> 17,6V
</t>
    </r>
    <r>
      <rPr>
        <b/>
        <sz val="11"/>
        <color theme="1"/>
        <rFont val="Calibri"/>
        <family val="2"/>
        <scheme val="minor"/>
      </rPr>
      <t>Tip baterije:</t>
    </r>
    <r>
      <rPr>
        <sz val="11"/>
        <color theme="1"/>
        <rFont val="Calibri"/>
        <family val="2"/>
        <scheme val="minor"/>
      </rPr>
      <t xml:space="preserve"> LiPo
</t>
    </r>
    <r>
      <rPr>
        <b/>
        <sz val="11"/>
        <color theme="1"/>
        <rFont val="Calibri"/>
        <family val="2"/>
        <scheme val="minor"/>
      </rPr>
      <t xml:space="preserve">Energija: </t>
    </r>
    <r>
      <rPr>
        <sz val="11"/>
        <color theme="1"/>
        <rFont val="Calibri"/>
        <family val="2"/>
        <scheme val="minor"/>
      </rPr>
      <t xml:space="preserve">59,29 Wh
</t>
    </r>
    <r>
      <rPr>
        <b/>
        <sz val="11"/>
        <color theme="1"/>
        <rFont val="Calibri"/>
        <family val="2"/>
        <scheme val="minor"/>
      </rPr>
      <t>Neto težina:</t>
    </r>
    <r>
      <rPr>
        <sz val="11"/>
        <color theme="1"/>
        <rFont val="Calibri"/>
        <family val="2"/>
        <scheme val="minor"/>
      </rPr>
      <t xml:space="preserve"> 297 g
</t>
    </r>
    <r>
      <rPr>
        <b/>
        <sz val="11"/>
        <color theme="1"/>
        <rFont val="Calibri"/>
        <family val="2"/>
        <scheme val="minor"/>
      </rPr>
      <t>Temperatura punjenja:</t>
    </r>
    <r>
      <rPr>
        <sz val="11"/>
        <color theme="1"/>
        <rFont val="Calibri"/>
        <family val="2"/>
        <scheme val="minor"/>
      </rPr>
      <t xml:space="preserve"> 5℃ - 40℃
</t>
    </r>
    <r>
      <rPr>
        <b/>
        <sz val="11"/>
        <color theme="1"/>
        <rFont val="Calibri"/>
        <family val="2"/>
        <scheme val="minor"/>
      </rPr>
      <t>Raspon radne temperature:</t>
    </r>
    <r>
      <rPr>
        <sz val="11"/>
        <color theme="1"/>
        <rFont val="Calibri"/>
        <family val="2"/>
        <scheme val="minor"/>
      </rPr>
      <t xml:space="preserve"> -10 ℃ do 40 ℃
</t>
    </r>
    <r>
      <rPr>
        <b/>
        <sz val="11"/>
        <color theme="1"/>
        <rFont val="Calibri"/>
        <family val="2"/>
        <scheme val="minor"/>
      </rPr>
      <t xml:space="preserve">Metode zagrijavanja: </t>
    </r>
    <r>
      <rPr>
        <sz val="11"/>
        <color theme="1"/>
        <rFont val="Calibri"/>
        <family val="2"/>
        <scheme val="minor"/>
      </rPr>
      <t xml:space="preserve">Ručno grijanje, Automatsko grijanje
</t>
    </r>
    <r>
      <rPr>
        <b/>
        <sz val="11"/>
        <color theme="1"/>
        <rFont val="Calibri"/>
        <family val="2"/>
        <scheme val="minor"/>
      </rPr>
      <t>Temperatura grijanja:</t>
    </r>
    <r>
      <rPr>
        <sz val="11"/>
        <color theme="1"/>
        <rFont val="Calibri"/>
        <family val="2"/>
        <scheme val="minor"/>
      </rPr>
      <t xml:space="preserve"> -20 ℃ do 6 ℃
</t>
    </r>
    <r>
      <rPr>
        <b/>
        <sz val="11"/>
        <color theme="1"/>
        <rFont val="Calibri"/>
        <family val="2"/>
        <scheme val="minor"/>
      </rPr>
      <t>Trajanje grijanja:</t>
    </r>
    <r>
      <rPr>
        <sz val="11"/>
        <color theme="1"/>
        <rFont val="Calibri"/>
        <family val="2"/>
        <scheme val="minor"/>
      </rPr>
      <t xml:space="preserve"> 500 (maks.)
</t>
    </r>
    <r>
      <rPr>
        <b/>
        <sz val="11"/>
        <color theme="1"/>
        <rFont val="Calibri"/>
        <family val="2"/>
        <scheme val="minor"/>
      </rPr>
      <t>Snaga grijanja:</t>
    </r>
    <r>
      <rPr>
        <sz val="11"/>
        <color theme="1"/>
        <rFont val="Calibri"/>
        <family val="2"/>
        <scheme val="minor"/>
      </rPr>
      <t xml:space="preserve"> 55 W (maks.)
</t>
    </r>
    <r>
      <rPr>
        <b/>
        <sz val="11"/>
        <color theme="1"/>
        <rFont val="Calibri"/>
        <family val="2"/>
        <scheme val="minor"/>
      </rPr>
      <t>Vrijeme punjenja:</t>
    </r>
    <r>
      <rPr>
        <sz val="11"/>
        <color theme="1"/>
        <rFont val="Calibri"/>
        <family val="2"/>
        <scheme val="minor"/>
      </rPr>
      <t xml:space="preserve"> 90 min
</t>
    </r>
    <r>
      <rPr>
        <b/>
        <sz val="11"/>
        <color theme="1"/>
        <rFont val="Calibri"/>
        <family val="2"/>
        <scheme val="minor"/>
      </rPr>
      <t>Maksimalna snaga punjenja</t>
    </r>
    <r>
      <rPr>
        <sz val="11"/>
        <color theme="1"/>
        <rFont val="Calibri"/>
        <family val="2"/>
        <scheme val="minor"/>
      </rPr>
      <t>: 80W</t>
    </r>
  </si>
  <si>
    <t>Aplikacija</t>
  </si>
  <si>
    <r>
      <rPr>
        <b/>
        <sz val="11"/>
        <color theme="1"/>
        <rFont val="Calibri"/>
        <family val="2"/>
        <scheme val="minor"/>
      </rPr>
      <t xml:space="preserve">Video prijenosni sustav: </t>
    </r>
    <r>
      <rPr>
        <sz val="11"/>
        <color theme="1"/>
        <rFont val="Calibri"/>
        <family val="2"/>
        <scheme val="minor"/>
      </rPr>
      <t xml:space="preserve">OcuSync 2.0
</t>
    </r>
    <r>
      <rPr>
        <b/>
        <sz val="11"/>
        <color theme="1"/>
        <rFont val="Calibri"/>
        <family val="2"/>
        <scheme val="minor"/>
      </rPr>
      <t xml:space="preserve">Mobilna aplikacija: </t>
    </r>
    <r>
      <rPr>
        <sz val="11"/>
        <color theme="1"/>
        <rFont val="Calibri"/>
        <family val="2"/>
        <scheme val="minor"/>
      </rPr>
      <t xml:space="preserve">DJI PILOT
</t>
    </r>
    <r>
      <rPr>
        <b/>
        <sz val="11"/>
        <color theme="1"/>
        <rFont val="Calibri"/>
        <family val="2"/>
        <scheme val="minor"/>
      </rPr>
      <t xml:space="preserve">Kvaliteta prikaza uživo: </t>
    </r>
    <r>
      <rPr>
        <sz val="11"/>
        <color theme="1"/>
        <rFont val="Calibri"/>
        <family val="2"/>
        <scheme val="minor"/>
      </rPr>
      <t xml:space="preserve">Daljinski upravljač: 720p @ 30fps / 1080p @ 30fps
</t>
    </r>
    <r>
      <rPr>
        <b/>
        <sz val="11"/>
        <color theme="1"/>
        <rFont val="Calibri"/>
        <family val="2"/>
        <scheme val="minor"/>
      </rPr>
      <t xml:space="preserve">Maksimalna brzina prikaza uživo: </t>
    </r>
    <r>
      <rPr>
        <sz val="11"/>
        <color theme="1"/>
        <rFont val="Calibri"/>
        <family val="2"/>
        <scheme val="minor"/>
      </rPr>
      <t xml:space="preserve">40 Mbps
</t>
    </r>
    <r>
      <rPr>
        <b/>
        <sz val="11"/>
        <color theme="1"/>
        <rFont val="Calibri"/>
        <family val="2"/>
        <scheme val="minor"/>
      </rPr>
      <t>Latencija:</t>
    </r>
    <r>
      <rPr>
        <sz val="11"/>
        <color theme="1"/>
        <rFont val="Calibri"/>
        <family val="2"/>
        <scheme val="minor"/>
      </rPr>
      <t xml:space="preserve"> 120 - 130 ms
</t>
    </r>
    <r>
      <rPr>
        <b/>
        <sz val="11"/>
        <color theme="1"/>
        <rFont val="Calibri"/>
        <family val="2"/>
        <scheme val="minor"/>
      </rPr>
      <t>Potrebni operativni sustavi:</t>
    </r>
    <r>
      <rPr>
        <sz val="11"/>
        <color theme="1"/>
        <rFont val="Calibri"/>
        <family val="2"/>
        <scheme val="minor"/>
      </rPr>
      <t xml:space="preserve"> ios 10.0 ili noviji Android 5.0 ili noviji</t>
    </r>
  </si>
  <si>
    <r>
      <rPr>
        <b/>
        <sz val="11"/>
        <color theme="1"/>
        <rFont val="Calibri"/>
        <family val="2"/>
        <scheme val="minor"/>
      </rPr>
      <t xml:space="preserve">Senzor: </t>
    </r>
    <r>
      <rPr>
        <sz val="11"/>
        <color theme="1"/>
        <rFont val="Calibri"/>
        <family val="2"/>
        <scheme val="minor"/>
      </rPr>
      <t>1 / 2,3 "CMOS; efektivni pikseli: 12M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Leća: </t>
    </r>
    <r>
      <rPr>
        <sz val="11"/>
        <color theme="1"/>
        <rFont val="Calibri"/>
        <family val="2"/>
        <scheme val="minor"/>
      </rPr>
      <t xml:space="preserve"> FOV: približno 85 °, Ekvivalent formata 35 mm: 24 mm
</t>
    </r>
    <r>
      <rPr>
        <b/>
        <sz val="11"/>
        <color theme="1"/>
        <rFont val="Calibri"/>
        <family val="2"/>
        <scheme val="minor"/>
      </rPr>
      <t xml:space="preserve">Otvor blende: </t>
    </r>
    <r>
      <rPr>
        <sz val="11"/>
        <color theme="1"/>
        <rFont val="Calibri"/>
        <family val="2"/>
        <scheme val="minor"/>
      </rPr>
      <t xml:space="preserve">f / 2,8
</t>
    </r>
    <r>
      <rPr>
        <b/>
        <sz val="11"/>
        <color theme="1"/>
        <rFont val="Calibri"/>
        <family val="2"/>
        <scheme val="minor"/>
      </rPr>
      <t>Fokus:</t>
    </r>
    <r>
      <rPr>
        <sz val="11"/>
        <color theme="1"/>
        <rFont val="Calibri"/>
        <family val="2"/>
        <scheme val="minor"/>
      </rPr>
      <t xml:space="preserve"> 0,5 m do ∞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ISO raspon: </t>
    </r>
    <r>
      <rPr>
        <sz val="11"/>
        <color theme="1"/>
        <rFont val="Calibri"/>
        <family val="2"/>
        <scheme val="minor"/>
      </rPr>
      <t xml:space="preserve">video 100-3200 (automatski), Fotografija: 100-1600 (automatski)    </t>
    </r>
    <r>
      <rPr>
        <b/>
        <sz val="11"/>
        <color theme="1"/>
        <rFont val="Calibri"/>
        <family val="2"/>
        <scheme val="minor"/>
      </rPr>
      <t xml:space="preserve">Maksimalna veličina slike: </t>
    </r>
    <r>
      <rPr>
        <sz val="11"/>
        <color theme="1"/>
        <rFont val="Calibri"/>
        <family val="2"/>
        <scheme val="minor"/>
      </rPr>
      <t xml:space="preserve">4056 × 3040 (4: 3; 4056 × 2280 （16: 9）                                     </t>
    </r>
    <r>
      <rPr>
        <b/>
        <sz val="11"/>
        <color theme="1"/>
        <rFont val="Calibri"/>
        <family val="2"/>
        <scheme val="minor"/>
      </rPr>
      <t>Načini fotografije:</t>
    </r>
    <r>
      <rPr>
        <sz val="11"/>
        <color theme="1"/>
        <rFont val="Calibri"/>
        <family val="2"/>
        <scheme val="minor"/>
      </rPr>
      <t xml:space="preserve"> Jedan snimak
</t>
    </r>
    <r>
      <rPr>
        <b/>
        <sz val="11"/>
        <color theme="1"/>
        <rFont val="Calibri"/>
        <family val="2"/>
        <scheme val="minor"/>
      </rPr>
      <t>Burst snimanje:</t>
    </r>
    <r>
      <rPr>
        <sz val="11"/>
        <color theme="1"/>
        <rFont val="Calibri"/>
        <family val="2"/>
        <scheme val="minor"/>
      </rPr>
      <t xml:space="preserve"> 3/5/7 kadrova
</t>
    </r>
    <r>
      <rPr>
        <b/>
        <sz val="11"/>
        <color theme="1"/>
        <rFont val="Calibri"/>
        <family val="2"/>
        <scheme val="minor"/>
      </rPr>
      <t>Interval:</t>
    </r>
    <r>
      <rPr>
        <sz val="11"/>
        <color theme="1"/>
        <rFont val="Calibri"/>
        <family val="2"/>
        <scheme val="minor"/>
      </rPr>
      <t xml:space="preserve"> (2/3/5/7/10/15/20/30/60 s)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Načini video snimanja:</t>
    </r>
    <r>
      <rPr>
        <sz val="11"/>
        <color theme="1"/>
        <rFont val="Calibri"/>
        <family val="2"/>
        <scheme val="minor"/>
      </rPr>
      <t xml:space="preserve"> 4K Ultra HD: 3840 × 2160 30p 2,7K: 2688 × 1512 30p FHD: 1920 × 1080 30p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Maksimalna brzina prijenosa video zapisa:</t>
    </r>
    <r>
      <rPr>
        <sz val="11"/>
        <color theme="1"/>
        <rFont val="Calibri"/>
        <family val="2"/>
        <scheme val="minor"/>
      </rPr>
      <t xml:space="preserve"> 100 Mbps
</t>
    </r>
    <r>
      <rPr>
        <b/>
        <sz val="11"/>
        <color theme="1"/>
        <rFont val="Calibri"/>
        <family val="2"/>
        <scheme val="minor"/>
      </rPr>
      <t xml:space="preserve">Foto: </t>
    </r>
    <r>
      <rPr>
        <sz val="11"/>
        <color theme="1"/>
        <rFont val="Calibri"/>
        <family val="2"/>
        <scheme val="minor"/>
      </rPr>
      <t xml:space="preserve">JPEG
</t>
    </r>
    <r>
      <rPr>
        <b/>
        <sz val="11"/>
        <color theme="1"/>
        <rFont val="Calibri"/>
        <family val="2"/>
        <scheme val="minor"/>
      </rPr>
      <t>Video format:</t>
    </r>
    <r>
      <rPr>
        <sz val="11"/>
        <color theme="1"/>
        <rFont val="Calibri"/>
        <family val="2"/>
        <scheme val="minor"/>
      </rPr>
      <t xml:space="preserve"> MP4, MOV (MPEG-4 AVC / H.264)                      </t>
    </r>
  </si>
  <si>
    <r>
      <rPr>
        <b/>
        <sz val="11"/>
        <color theme="1"/>
        <rFont val="Calibri"/>
        <family val="2"/>
        <scheme val="minor"/>
      </rPr>
      <t>Kapacitet baterije:</t>
    </r>
    <r>
      <rPr>
        <sz val="11"/>
        <color theme="1"/>
        <rFont val="Calibri"/>
        <family val="2"/>
        <scheme val="minor"/>
      </rPr>
      <t xml:space="preserve"> 2250 mAh
</t>
    </r>
    <r>
      <rPr>
        <b/>
        <sz val="11"/>
        <color theme="1"/>
        <rFont val="Calibri"/>
        <family val="2"/>
        <scheme val="minor"/>
      </rPr>
      <t>Napon:</t>
    </r>
    <r>
      <rPr>
        <sz val="11"/>
        <color theme="1"/>
        <rFont val="Calibri"/>
        <family val="2"/>
        <scheme val="minor"/>
      </rPr>
      <t xml:space="preserve"> 7,7 V
</t>
    </r>
    <r>
      <rPr>
        <b/>
        <sz val="11"/>
        <color theme="1"/>
        <rFont val="Calibri"/>
        <family val="2"/>
        <scheme val="minor"/>
      </rPr>
      <t>Ograničenje napona punjenja:</t>
    </r>
    <r>
      <rPr>
        <sz val="11"/>
        <color theme="1"/>
        <rFont val="Calibri"/>
        <family val="2"/>
        <scheme val="minor"/>
      </rPr>
      <t xml:space="preserve"> 8,8 V
</t>
    </r>
    <r>
      <rPr>
        <b/>
        <sz val="11"/>
        <color theme="1"/>
        <rFont val="Calibri"/>
        <family val="2"/>
        <scheme val="minor"/>
      </rPr>
      <t>Tip baterije:</t>
    </r>
    <r>
      <rPr>
        <sz val="11"/>
        <color theme="1"/>
        <rFont val="Calibri"/>
        <family val="2"/>
        <scheme val="minor"/>
      </rPr>
      <t xml:space="preserve"> LiPo 2S
</t>
    </r>
    <r>
      <rPr>
        <b/>
        <sz val="11"/>
        <color theme="1"/>
        <rFont val="Calibri"/>
        <family val="2"/>
        <scheme val="minor"/>
      </rPr>
      <t xml:space="preserve">Energija: </t>
    </r>
    <r>
      <rPr>
        <sz val="11"/>
        <color theme="1"/>
        <rFont val="Calibri"/>
        <family val="2"/>
        <scheme val="minor"/>
      </rPr>
      <t xml:space="preserve">17,32 Wh
</t>
    </r>
    <r>
      <rPr>
        <b/>
        <sz val="11"/>
        <color theme="1"/>
        <rFont val="Calibri"/>
        <family val="2"/>
        <scheme val="minor"/>
      </rPr>
      <t>Težina:</t>
    </r>
    <r>
      <rPr>
        <sz val="11"/>
        <color theme="1"/>
        <rFont val="Calibri"/>
        <family val="2"/>
        <scheme val="minor"/>
      </rPr>
      <t xml:space="preserve"> 86,2 g
</t>
    </r>
    <r>
      <rPr>
        <b/>
        <sz val="11"/>
        <color theme="1"/>
        <rFont val="Calibri"/>
        <family val="2"/>
        <scheme val="minor"/>
      </rPr>
      <t>Temperatura punjenja:</t>
    </r>
    <r>
      <rPr>
        <sz val="11"/>
        <color theme="1"/>
        <rFont val="Calibri"/>
        <family val="2"/>
        <scheme val="minor"/>
      </rPr>
      <t xml:space="preserve"> 5 ° do 40 ° C (41 ° do 104 ° F)
</t>
    </r>
    <r>
      <rPr>
        <b/>
        <sz val="11"/>
        <color theme="1"/>
        <rFont val="Calibri"/>
        <family val="2"/>
        <scheme val="minor"/>
      </rPr>
      <t xml:space="preserve">Maksimalna snaga punjenja: </t>
    </r>
    <r>
      <rPr>
        <sz val="11"/>
        <color theme="1"/>
        <rFont val="Calibri"/>
        <family val="2"/>
        <scheme val="minor"/>
      </rPr>
      <t>29 W</t>
    </r>
  </si>
  <si>
    <r>
      <rPr>
        <b/>
        <sz val="11"/>
        <color theme="1"/>
        <rFont val="Calibri"/>
        <family val="2"/>
        <scheme val="minor"/>
      </rPr>
      <t>Ime:</t>
    </r>
    <r>
      <rPr>
        <sz val="11"/>
        <color theme="1"/>
        <rFont val="Calibri"/>
        <family val="2"/>
        <scheme val="minor"/>
      </rPr>
      <t xml:space="preserve"> DJI Fly
</t>
    </r>
    <r>
      <rPr>
        <b/>
        <sz val="11"/>
        <color theme="1"/>
        <rFont val="Calibri"/>
        <family val="2"/>
        <scheme val="minor"/>
      </rPr>
      <t>Potreban operativni sustav:</t>
    </r>
    <r>
      <rPr>
        <sz val="11"/>
        <color theme="1"/>
        <rFont val="Calibri"/>
        <family val="2"/>
        <scheme val="minor"/>
      </rPr>
      <t xml:space="preserve"> iOS v10.0 ili noviji Android v6.0 ili noviji</t>
    </r>
  </si>
  <si>
    <t>Senzor: 1 / 2,3-inčni CMOS
Efektivni pikseli: 12 MP
Leće: FOV: 83 °
Ekvivalent formata 35 mm: 24 mm
Otvor blende: f / 2,8
Raspon fokusa: 1 m do ∞ VELIKO
Video: 100-3200 (automatski), 100-3200 (ručno)
Fotografije: 100-3200 (automatski), 100-3200 (ručno)
Elektronički zatvarač: 4-1 / 8000 s
Maksimalna veličina slike: 4:3: 4000×3000, 16:9: 4000×2250
Interval pojedinačnog snimka : JPEG: 2/3/5/7/10/15/20/30/60 s
JPEG + RAW: 5/7/10/15/20/30/60 s
Automatsko podešavanje ekspozicije (AEB): 3 okviri u zagradama pri 2/3 EV Bias
Panorama: sfera, 180 ° i široka
Rezolucija videozapisa: 4K: 3840 × 2160 @ 24/25 / 30fps 2.7K: 2720 × 1530 @ 24/25 / 30fps
FHD: 1920 × 1080 @ 24/25/30/48/50 / 60fps
Maksimalna brzina prijenosa videozapisa: 100 Mbps
Formati fotografija: JPEG / DNG (RAW)
Video formati: MP4 (H.264 / MPEG-4 AVC）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</si>
</sst>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8"/>
  <sheetViews>
    <sheetView tabSelected="1" topLeftCell="A10" workbookViewId="0">
      <selection activeCell="D35" sqref="D35:K38"/>
    </sheetView>
  </sheetViews>
  <sheetFormatPr defaultRowHeight="15" x14ac:dyDescent="0.25"/>
  <cols>
    <col min="3" max="3" width="11" customWidth="1"/>
    <col min="11" max="11" width="12.5703125" customWidth="1"/>
    <col min="15" max="15" width="23.140625" customWidth="1"/>
    <col min="16" max="16" width="11.42578125" customWidth="1"/>
    <col min="17" max="17" width="14" customWidth="1"/>
    <col min="18" max="18" width="17.7109375" customWidth="1"/>
  </cols>
  <sheetData>
    <row r="1" spans="2:18" ht="15.75" x14ac:dyDescent="0.25">
      <c r="B1" s="68" t="s">
        <v>0</v>
      </c>
      <c r="C1" s="68"/>
      <c r="R1" t="s">
        <v>15</v>
      </c>
    </row>
    <row r="3" spans="2:18" ht="18.75" x14ac:dyDescent="0.3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2:18" ht="15.75" x14ac:dyDescent="0.25">
      <c r="B4" s="71" t="s">
        <v>17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2:18" x14ac:dyDescent="0.25">
      <c r="B5" s="69" t="s">
        <v>16</v>
      </c>
      <c r="C5" s="69"/>
      <c r="D5" s="66" t="s">
        <v>6</v>
      </c>
      <c r="E5" s="66"/>
      <c r="F5" s="66"/>
      <c r="G5" s="66"/>
      <c r="H5" s="66"/>
      <c r="I5" s="66"/>
      <c r="J5" s="66"/>
      <c r="K5" s="66"/>
      <c r="L5" s="67" t="s">
        <v>5</v>
      </c>
      <c r="M5" s="66"/>
      <c r="N5" s="66"/>
      <c r="O5" s="66"/>
      <c r="P5" s="66" t="s">
        <v>2</v>
      </c>
      <c r="Q5" s="67" t="s">
        <v>3</v>
      </c>
      <c r="R5" s="67" t="s">
        <v>4</v>
      </c>
    </row>
    <row r="6" spans="2:18" x14ac:dyDescent="0.25">
      <c r="B6" s="69"/>
      <c r="C6" s="69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  <c r="R6" s="67"/>
    </row>
    <row r="7" spans="2:18" x14ac:dyDescent="0.25">
      <c r="B7" s="69"/>
      <c r="C7" s="69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67"/>
    </row>
    <row r="8" spans="2:18" x14ac:dyDescent="0.25">
      <c r="B8" s="69"/>
      <c r="C8" s="69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  <c r="R8" s="67"/>
    </row>
    <row r="9" spans="2:18" x14ac:dyDescent="0.25">
      <c r="B9" s="69"/>
      <c r="C9" s="69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  <c r="R9" s="67"/>
    </row>
    <row r="10" spans="2:18" ht="14.45" customHeight="1" x14ac:dyDescent="0.25">
      <c r="B10" s="5" t="s">
        <v>101</v>
      </c>
      <c r="C10" s="6"/>
      <c r="D10" s="18" t="s">
        <v>56</v>
      </c>
      <c r="E10" s="19"/>
      <c r="F10" s="19"/>
      <c r="G10" s="19"/>
      <c r="H10" s="19"/>
      <c r="I10" s="19"/>
      <c r="J10" s="19"/>
      <c r="K10" s="20"/>
      <c r="L10" s="72"/>
      <c r="M10" s="73"/>
      <c r="N10" s="73"/>
      <c r="O10" s="74"/>
      <c r="P10" s="9">
        <v>1</v>
      </c>
      <c r="Q10" s="12">
        <v>0</v>
      </c>
      <c r="R10" s="12">
        <f>P10*Q10</f>
        <v>0</v>
      </c>
    </row>
    <row r="11" spans="2:18" ht="14.45" customHeight="1" x14ac:dyDescent="0.25">
      <c r="B11" s="7"/>
      <c r="C11" s="8"/>
      <c r="D11" s="21"/>
      <c r="E11" s="22"/>
      <c r="F11" s="22"/>
      <c r="G11" s="22"/>
      <c r="H11" s="22"/>
      <c r="I11" s="22"/>
      <c r="J11" s="22"/>
      <c r="K11" s="23"/>
      <c r="L11" s="75"/>
      <c r="M11" s="76"/>
      <c r="N11" s="76"/>
      <c r="O11" s="77"/>
      <c r="P11" s="10"/>
      <c r="Q11" s="13"/>
      <c r="R11" s="13"/>
    </row>
    <row r="12" spans="2:18" ht="14.45" customHeight="1" x14ac:dyDescent="0.25">
      <c r="B12" s="5" t="s">
        <v>20</v>
      </c>
      <c r="C12" s="6"/>
      <c r="D12" s="15" t="s">
        <v>57</v>
      </c>
      <c r="E12" s="16"/>
      <c r="F12" s="16"/>
      <c r="G12" s="16"/>
      <c r="H12" s="16"/>
      <c r="I12" s="16"/>
      <c r="J12" s="16"/>
      <c r="K12" s="17"/>
      <c r="L12" s="75"/>
      <c r="M12" s="76"/>
      <c r="N12" s="76"/>
      <c r="O12" s="77"/>
      <c r="P12" s="10"/>
      <c r="Q12" s="13"/>
      <c r="R12" s="13"/>
    </row>
    <row r="13" spans="2:18" ht="14.45" customHeight="1" x14ac:dyDescent="0.25">
      <c r="B13" s="7"/>
      <c r="C13" s="8"/>
      <c r="D13" s="15" t="s">
        <v>58</v>
      </c>
      <c r="E13" s="16"/>
      <c r="F13" s="16"/>
      <c r="G13" s="16"/>
      <c r="H13" s="16"/>
      <c r="I13" s="16"/>
      <c r="J13" s="16"/>
      <c r="K13" s="17"/>
      <c r="L13" s="75"/>
      <c r="M13" s="76"/>
      <c r="N13" s="76"/>
      <c r="O13" s="77"/>
      <c r="P13" s="10"/>
      <c r="Q13" s="13"/>
      <c r="R13" s="13"/>
    </row>
    <row r="14" spans="2:18" ht="14.45" customHeight="1" x14ac:dyDescent="0.25">
      <c r="B14" s="24" t="s">
        <v>91</v>
      </c>
      <c r="C14" s="25"/>
      <c r="D14" s="15" t="s">
        <v>92</v>
      </c>
      <c r="E14" s="16"/>
      <c r="F14" s="16"/>
      <c r="G14" s="16"/>
      <c r="H14" s="16"/>
      <c r="I14" s="16"/>
      <c r="J14" s="16"/>
      <c r="K14" s="17"/>
      <c r="L14" s="75"/>
      <c r="M14" s="76"/>
      <c r="N14" s="76"/>
      <c r="O14" s="77"/>
      <c r="P14" s="10"/>
      <c r="Q14" s="13"/>
      <c r="R14" s="13"/>
    </row>
    <row r="15" spans="2:18" ht="14.45" customHeight="1" x14ac:dyDescent="0.25">
      <c r="B15" s="5" t="s">
        <v>60</v>
      </c>
      <c r="C15" s="6"/>
      <c r="D15" s="15" t="s">
        <v>61</v>
      </c>
      <c r="E15" s="16"/>
      <c r="F15" s="16"/>
      <c r="G15" s="16"/>
      <c r="H15" s="16"/>
      <c r="I15" s="16"/>
      <c r="J15" s="16"/>
      <c r="K15" s="17"/>
      <c r="L15" s="75"/>
      <c r="M15" s="76"/>
      <c r="N15" s="76"/>
      <c r="O15" s="77"/>
      <c r="P15" s="10"/>
      <c r="Q15" s="13"/>
      <c r="R15" s="13"/>
    </row>
    <row r="16" spans="2:18" ht="14.45" customHeight="1" x14ac:dyDescent="0.25">
      <c r="B16" s="7"/>
      <c r="C16" s="8"/>
      <c r="D16" s="15" t="s">
        <v>62</v>
      </c>
      <c r="E16" s="16"/>
      <c r="F16" s="16"/>
      <c r="G16" s="16"/>
      <c r="H16" s="16"/>
      <c r="I16" s="16"/>
      <c r="J16" s="16"/>
      <c r="K16" s="17"/>
      <c r="L16" s="75"/>
      <c r="M16" s="76"/>
      <c r="N16" s="76"/>
      <c r="O16" s="77"/>
      <c r="P16" s="10"/>
      <c r="Q16" s="13"/>
      <c r="R16" s="13"/>
    </row>
    <row r="17" spans="2:18" ht="14.45" customHeight="1" x14ac:dyDescent="0.25">
      <c r="B17" s="5" t="s">
        <v>22</v>
      </c>
      <c r="C17" s="6"/>
      <c r="D17" s="15" t="s">
        <v>63</v>
      </c>
      <c r="E17" s="16"/>
      <c r="F17" s="16"/>
      <c r="G17" s="16"/>
      <c r="H17" s="16"/>
      <c r="I17" s="16"/>
      <c r="J17" s="16"/>
      <c r="K17" s="17"/>
      <c r="L17" s="75"/>
      <c r="M17" s="76"/>
      <c r="N17" s="76"/>
      <c r="O17" s="77"/>
      <c r="P17" s="10"/>
      <c r="Q17" s="13"/>
      <c r="R17" s="13"/>
    </row>
    <row r="18" spans="2:18" ht="14.45" customHeight="1" x14ac:dyDescent="0.25">
      <c r="B18" s="7"/>
      <c r="C18" s="8"/>
      <c r="D18" s="15" t="s">
        <v>64</v>
      </c>
      <c r="E18" s="16"/>
      <c r="F18" s="16"/>
      <c r="G18" s="16"/>
      <c r="H18" s="16"/>
      <c r="I18" s="16"/>
      <c r="J18" s="16"/>
      <c r="K18" s="17"/>
      <c r="L18" s="75"/>
      <c r="M18" s="76"/>
      <c r="N18" s="76"/>
      <c r="O18" s="77"/>
      <c r="P18" s="10"/>
      <c r="Q18" s="13"/>
      <c r="R18" s="13"/>
    </row>
    <row r="19" spans="2:18" ht="14.45" customHeight="1" x14ac:dyDescent="0.25">
      <c r="B19" s="5" t="s">
        <v>65</v>
      </c>
      <c r="C19" s="6"/>
      <c r="D19" s="15" t="s">
        <v>66</v>
      </c>
      <c r="E19" s="16"/>
      <c r="F19" s="16"/>
      <c r="G19" s="16"/>
      <c r="H19" s="16"/>
      <c r="I19" s="16"/>
      <c r="J19" s="16"/>
      <c r="K19" s="17"/>
      <c r="L19" s="75"/>
      <c r="M19" s="76"/>
      <c r="N19" s="76"/>
      <c r="O19" s="77"/>
      <c r="P19" s="10"/>
      <c r="Q19" s="13"/>
      <c r="R19" s="13"/>
    </row>
    <row r="20" spans="2:18" ht="14.45" customHeight="1" x14ac:dyDescent="0.25">
      <c r="B20" s="7"/>
      <c r="C20" s="8"/>
      <c r="D20" s="15" t="s">
        <v>67</v>
      </c>
      <c r="E20" s="16"/>
      <c r="F20" s="16"/>
      <c r="G20" s="16"/>
      <c r="H20" s="16"/>
      <c r="I20" s="16"/>
      <c r="J20" s="16"/>
      <c r="K20" s="17"/>
      <c r="L20" s="75"/>
      <c r="M20" s="76"/>
      <c r="N20" s="76"/>
      <c r="O20" s="77"/>
      <c r="P20" s="10"/>
      <c r="Q20" s="13"/>
      <c r="R20" s="13"/>
    </row>
    <row r="21" spans="2:18" ht="14.45" customHeight="1" x14ac:dyDescent="0.25">
      <c r="B21" s="24" t="s">
        <v>68</v>
      </c>
      <c r="C21" s="25"/>
      <c r="D21" s="15" t="s">
        <v>69</v>
      </c>
      <c r="E21" s="16"/>
      <c r="F21" s="16"/>
      <c r="G21" s="16"/>
      <c r="H21" s="16"/>
      <c r="I21" s="16"/>
      <c r="J21" s="16"/>
      <c r="K21" s="17"/>
      <c r="L21" s="75"/>
      <c r="M21" s="76"/>
      <c r="N21" s="76"/>
      <c r="O21" s="77"/>
      <c r="P21" s="10"/>
      <c r="Q21" s="13"/>
      <c r="R21" s="13"/>
    </row>
    <row r="22" spans="2:18" ht="14.45" customHeight="1" x14ac:dyDescent="0.25">
      <c r="B22" s="5" t="s">
        <v>71</v>
      </c>
      <c r="C22" s="6"/>
      <c r="D22" s="18" t="s">
        <v>70</v>
      </c>
      <c r="E22" s="19"/>
      <c r="F22" s="19"/>
      <c r="G22" s="19"/>
      <c r="H22" s="19"/>
      <c r="I22" s="19"/>
      <c r="J22" s="19"/>
      <c r="K22" s="20"/>
      <c r="L22" s="75"/>
      <c r="M22" s="76"/>
      <c r="N22" s="76"/>
      <c r="O22" s="77"/>
      <c r="P22" s="10"/>
      <c r="Q22" s="13"/>
      <c r="R22" s="13"/>
    </row>
    <row r="23" spans="2:18" ht="14.45" customHeight="1" x14ac:dyDescent="0.25">
      <c r="B23" s="7"/>
      <c r="C23" s="8"/>
      <c r="D23" s="21"/>
      <c r="E23" s="22"/>
      <c r="F23" s="22"/>
      <c r="G23" s="22"/>
      <c r="H23" s="22"/>
      <c r="I23" s="22"/>
      <c r="J23" s="22"/>
      <c r="K23" s="23"/>
      <c r="L23" s="75"/>
      <c r="M23" s="76"/>
      <c r="N23" s="76"/>
      <c r="O23" s="77"/>
      <c r="P23" s="10"/>
      <c r="Q23" s="13"/>
      <c r="R23" s="13"/>
    </row>
    <row r="24" spans="2:18" ht="14.45" customHeight="1" x14ac:dyDescent="0.25">
      <c r="B24" s="5" t="s">
        <v>72</v>
      </c>
      <c r="C24" s="6"/>
      <c r="D24" s="15" t="s">
        <v>73</v>
      </c>
      <c r="E24" s="16"/>
      <c r="F24" s="16"/>
      <c r="G24" s="16"/>
      <c r="H24" s="16"/>
      <c r="I24" s="16"/>
      <c r="J24" s="16"/>
      <c r="K24" s="17"/>
      <c r="L24" s="75"/>
      <c r="M24" s="76"/>
      <c r="N24" s="76"/>
      <c r="O24" s="77"/>
      <c r="P24" s="10"/>
      <c r="Q24" s="13"/>
      <c r="R24" s="13"/>
    </row>
    <row r="25" spans="2:18" ht="14.45" customHeight="1" x14ac:dyDescent="0.25">
      <c r="B25" s="7"/>
      <c r="C25" s="8"/>
      <c r="D25" s="15" t="s">
        <v>74</v>
      </c>
      <c r="E25" s="16"/>
      <c r="F25" s="16"/>
      <c r="G25" s="16"/>
      <c r="H25" s="16"/>
      <c r="I25" s="16"/>
      <c r="J25" s="16"/>
      <c r="K25" s="17"/>
      <c r="L25" s="75"/>
      <c r="M25" s="76"/>
      <c r="N25" s="76"/>
      <c r="O25" s="77"/>
      <c r="P25" s="10"/>
      <c r="Q25" s="13"/>
      <c r="R25" s="13"/>
    </row>
    <row r="26" spans="2:18" ht="14.45" customHeight="1" x14ac:dyDescent="0.25">
      <c r="B26" s="5" t="s">
        <v>93</v>
      </c>
      <c r="C26" s="6"/>
      <c r="D26" s="18" t="s">
        <v>94</v>
      </c>
      <c r="E26" s="19"/>
      <c r="F26" s="19"/>
      <c r="G26" s="19"/>
      <c r="H26" s="19"/>
      <c r="I26" s="19"/>
      <c r="J26" s="19"/>
      <c r="K26" s="20"/>
      <c r="L26" s="75"/>
      <c r="M26" s="76"/>
      <c r="N26" s="76"/>
      <c r="O26" s="77"/>
      <c r="P26" s="10"/>
      <c r="Q26" s="13"/>
      <c r="R26" s="13"/>
    </row>
    <row r="27" spans="2:18" ht="14.45" customHeight="1" x14ac:dyDescent="0.25">
      <c r="B27" s="7"/>
      <c r="C27" s="8"/>
      <c r="D27" s="21"/>
      <c r="E27" s="22"/>
      <c r="F27" s="22"/>
      <c r="G27" s="22"/>
      <c r="H27" s="22"/>
      <c r="I27" s="22"/>
      <c r="J27" s="22"/>
      <c r="K27" s="23"/>
      <c r="L27" s="75"/>
      <c r="M27" s="76"/>
      <c r="N27" s="76"/>
      <c r="O27" s="77"/>
      <c r="P27" s="10"/>
      <c r="Q27" s="13"/>
      <c r="R27" s="13"/>
    </row>
    <row r="28" spans="2:18" ht="14.45" customHeight="1" x14ac:dyDescent="0.25">
      <c r="B28" s="5" t="s">
        <v>27</v>
      </c>
      <c r="C28" s="6"/>
      <c r="D28" s="18" t="s">
        <v>75</v>
      </c>
      <c r="E28" s="19"/>
      <c r="F28" s="19"/>
      <c r="G28" s="19"/>
      <c r="H28" s="19"/>
      <c r="I28" s="19"/>
      <c r="J28" s="19"/>
      <c r="K28" s="20"/>
      <c r="L28" s="75"/>
      <c r="M28" s="76"/>
      <c r="N28" s="76"/>
      <c r="O28" s="77"/>
      <c r="P28" s="10"/>
      <c r="Q28" s="13"/>
      <c r="R28" s="13"/>
    </row>
    <row r="29" spans="2:18" ht="14.45" customHeight="1" x14ac:dyDescent="0.25">
      <c r="B29" s="7"/>
      <c r="C29" s="8"/>
      <c r="D29" s="21"/>
      <c r="E29" s="22"/>
      <c r="F29" s="22"/>
      <c r="G29" s="22"/>
      <c r="H29" s="22"/>
      <c r="I29" s="22"/>
      <c r="J29" s="22"/>
      <c r="K29" s="23"/>
      <c r="L29" s="75"/>
      <c r="M29" s="76"/>
      <c r="N29" s="76"/>
      <c r="O29" s="77"/>
      <c r="P29" s="10"/>
      <c r="Q29" s="13"/>
      <c r="R29" s="13"/>
    </row>
    <row r="30" spans="2:18" ht="14.45" customHeight="1" x14ac:dyDescent="0.25">
      <c r="B30" s="24" t="s">
        <v>76</v>
      </c>
      <c r="C30" s="25"/>
      <c r="D30" s="15" t="s">
        <v>77</v>
      </c>
      <c r="E30" s="16"/>
      <c r="F30" s="16"/>
      <c r="G30" s="16"/>
      <c r="H30" s="16"/>
      <c r="I30" s="16"/>
      <c r="J30" s="16"/>
      <c r="K30" s="17"/>
      <c r="L30" s="75"/>
      <c r="M30" s="76"/>
      <c r="N30" s="76"/>
      <c r="O30" s="77"/>
      <c r="P30" s="10"/>
      <c r="Q30" s="13"/>
      <c r="R30" s="13"/>
    </row>
    <row r="31" spans="2:18" ht="14.45" customHeight="1" x14ac:dyDescent="0.25">
      <c r="B31" s="5" t="s">
        <v>78</v>
      </c>
      <c r="C31" s="6"/>
      <c r="D31" s="15" t="s">
        <v>79</v>
      </c>
      <c r="E31" s="16"/>
      <c r="F31" s="16"/>
      <c r="G31" s="16"/>
      <c r="H31" s="16"/>
      <c r="I31" s="16"/>
      <c r="J31" s="16"/>
      <c r="K31" s="17"/>
      <c r="L31" s="75"/>
      <c r="M31" s="76"/>
      <c r="N31" s="76"/>
      <c r="O31" s="77"/>
      <c r="P31" s="10"/>
      <c r="Q31" s="13"/>
      <c r="R31" s="13"/>
    </row>
    <row r="32" spans="2:18" ht="14.45" customHeight="1" x14ac:dyDescent="0.25">
      <c r="B32" s="7"/>
      <c r="C32" s="8"/>
      <c r="D32" s="15" t="s">
        <v>80</v>
      </c>
      <c r="E32" s="16"/>
      <c r="F32" s="16"/>
      <c r="G32" s="16"/>
      <c r="H32" s="16"/>
      <c r="I32" s="16"/>
      <c r="J32" s="16"/>
      <c r="K32" s="17"/>
      <c r="L32" s="75"/>
      <c r="M32" s="76"/>
      <c r="N32" s="76"/>
      <c r="O32" s="77"/>
      <c r="P32" s="10"/>
      <c r="Q32" s="13"/>
      <c r="R32" s="13"/>
    </row>
    <row r="33" spans="2:18" ht="14.45" customHeight="1" x14ac:dyDescent="0.25">
      <c r="B33" s="24" t="s">
        <v>81</v>
      </c>
      <c r="C33" s="25"/>
      <c r="D33" s="15" t="s">
        <v>82</v>
      </c>
      <c r="E33" s="16"/>
      <c r="F33" s="16"/>
      <c r="G33" s="16"/>
      <c r="H33" s="16"/>
      <c r="I33" s="16"/>
      <c r="J33" s="16"/>
      <c r="K33" s="17"/>
      <c r="L33" s="75"/>
      <c r="M33" s="76"/>
      <c r="N33" s="76"/>
      <c r="O33" s="77"/>
      <c r="P33" s="10"/>
      <c r="Q33" s="13"/>
      <c r="R33" s="13"/>
    </row>
    <row r="34" spans="2:18" ht="14.45" customHeight="1" x14ac:dyDescent="0.25">
      <c r="B34" s="24" t="s">
        <v>83</v>
      </c>
      <c r="C34" s="25"/>
      <c r="D34" s="15" t="s">
        <v>84</v>
      </c>
      <c r="E34" s="16"/>
      <c r="F34" s="16"/>
      <c r="G34" s="16"/>
      <c r="H34" s="16"/>
      <c r="I34" s="16"/>
      <c r="J34" s="16"/>
      <c r="K34" s="17"/>
      <c r="L34" s="75"/>
      <c r="M34" s="76"/>
      <c r="N34" s="76"/>
      <c r="O34" s="77"/>
      <c r="P34" s="10"/>
      <c r="Q34" s="13"/>
      <c r="R34" s="13"/>
    </row>
    <row r="35" spans="2:18" ht="14.45" customHeight="1" x14ac:dyDescent="0.25">
      <c r="B35" s="5" t="s">
        <v>86</v>
      </c>
      <c r="C35" s="6"/>
      <c r="D35" s="18" t="s">
        <v>87</v>
      </c>
      <c r="E35" s="19"/>
      <c r="F35" s="19"/>
      <c r="G35" s="19"/>
      <c r="H35" s="19"/>
      <c r="I35" s="19"/>
      <c r="J35" s="19"/>
      <c r="K35" s="20"/>
      <c r="L35" s="75"/>
      <c r="M35" s="76"/>
      <c r="N35" s="76"/>
      <c r="O35" s="77"/>
      <c r="P35" s="10"/>
      <c r="Q35" s="13"/>
      <c r="R35" s="13"/>
    </row>
    <row r="36" spans="2:18" ht="14.45" customHeight="1" x14ac:dyDescent="0.25">
      <c r="B36" s="28"/>
      <c r="C36" s="29"/>
      <c r="D36" s="63"/>
      <c r="E36" s="64"/>
      <c r="F36" s="64"/>
      <c r="G36" s="64"/>
      <c r="H36" s="64"/>
      <c r="I36" s="64"/>
      <c r="J36" s="64"/>
      <c r="K36" s="65"/>
      <c r="L36" s="75"/>
      <c r="M36" s="76"/>
      <c r="N36" s="76"/>
      <c r="O36" s="77"/>
      <c r="P36" s="10"/>
      <c r="Q36" s="13"/>
      <c r="R36" s="13"/>
    </row>
    <row r="37" spans="2:18" ht="14.45" customHeight="1" x14ac:dyDescent="0.25">
      <c r="B37" s="28"/>
      <c r="C37" s="29"/>
      <c r="D37" s="63"/>
      <c r="E37" s="64"/>
      <c r="F37" s="64"/>
      <c r="G37" s="64"/>
      <c r="H37" s="64"/>
      <c r="I37" s="64"/>
      <c r="J37" s="64"/>
      <c r="K37" s="65"/>
      <c r="L37" s="75"/>
      <c r="M37" s="76"/>
      <c r="N37" s="76"/>
      <c r="O37" s="77"/>
      <c r="P37" s="10"/>
      <c r="Q37" s="13"/>
      <c r="R37" s="13"/>
    </row>
    <row r="38" spans="2:18" ht="173.25" customHeight="1" x14ac:dyDescent="0.25">
      <c r="B38" s="7"/>
      <c r="C38" s="8"/>
      <c r="D38" s="21"/>
      <c r="E38" s="22"/>
      <c r="F38" s="22"/>
      <c r="G38" s="22"/>
      <c r="H38" s="22"/>
      <c r="I38" s="22"/>
      <c r="J38" s="22"/>
      <c r="K38" s="23"/>
      <c r="L38" s="75"/>
      <c r="M38" s="76"/>
      <c r="N38" s="76"/>
      <c r="O38" s="77"/>
      <c r="P38" s="10"/>
      <c r="Q38" s="13"/>
      <c r="R38" s="13"/>
    </row>
    <row r="39" spans="2:18" ht="15" customHeight="1" x14ac:dyDescent="0.25">
      <c r="B39" s="62" t="s">
        <v>85</v>
      </c>
      <c r="C39" s="62"/>
      <c r="D39" s="38" t="s">
        <v>125</v>
      </c>
      <c r="E39" s="38"/>
      <c r="F39" s="38"/>
      <c r="G39" s="38"/>
      <c r="H39" s="38"/>
      <c r="I39" s="38"/>
      <c r="J39" s="38"/>
      <c r="K39" s="38"/>
      <c r="L39" s="75"/>
      <c r="M39" s="76"/>
      <c r="N39" s="76"/>
      <c r="O39" s="77"/>
      <c r="P39" s="10"/>
      <c r="Q39" s="13"/>
      <c r="R39" s="13"/>
    </row>
    <row r="40" spans="2:18" ht="15" customHeight="1" x14ac:dyDescent="0.25">
      <c r="B40" s="62"/>
      <c r="C40" s="62"/>
      <c r="D40" s="38"/>
      <c r="E40" s="38"/>
      <c r="F40" s="38"/>
      <c r="G40" s="38"/>
      <c r="H40" s="38"/>
      <c r="I40" s="38"/>
      <c r="J40" s="38"/>
      <c r="K40" s="38"/>
      <c r="L40" s="75"/>
      <c r="M40" s="76"/>
      <c r="N40" s="76"/>
      <c r="O40" s="77"/>
      <c r="P40" s="10"/>
      <c r="Q40" s="13"/>
      <c r="R40" s="13"/>
    </row>
    <row r="41" spans="2:18" ht="15" customHeight="1" x14ac:dyDescent="0.25">
      <c r="B41" s="62"/>
      <c r="C41" s="62"/>
      <c r="D41" s="38"/>
      <c r="E41" s="38"/>
      <c r="F41" s="38"/>
      <c r="G41" s="38"/>
      <c r="H41" s="38"/>
      <c r="I41" s="38"/>
      <c r="J41" s="38"/>
      <c r="K41" s="38"/>
      <c r="L41" s="75"/>
      <c r="M41" s="76"/>
      <c r="N41" s="76"/>
      <c r="O41" s="77"/>
      <c r="P41" s="10"/>
      <c r="Q41" s="13"/>
      <c r="R41" s="13"/>
    </row>
    <row r="42" spans="2:18" ht="15" customHeight="1" x14ac:dyDescent="0.25">
      <c r="B42" s="62"/>
      <c r="C42" s="62"/>
      <c r="D42" s="38"/>
      <c r="E42" s="38"/>
      <c r="F42" s="38"/>
      <c r="G42" s="38"/>
      <c r="H42" s="38"/>
      <c r="I42" s="38"/>
      <c r="J42" s="38"/>
      <c r="K42" s="38"/>
      <c r="L42" s="75"/>
      <c r="M42" s="76"/>
      <c r="N42" s="76"/>
      <c r="O42" s="77"/>
      <c r="P42" s="10"/>
      <c r="Q42" s="13"/>
      <c r="R42" s="13"/>
    </row>
    <row r="43" spans="2:18" ht="15" customHeight="1" x14ac:dyDescent="0.25">
      <c r="B43" s="62"/>
      <c r="C43" s="62"/>
      <c r="D43" s="38"/>
      <c r="E43" s="38"/>
      <c r="F43" s="38"/>
      <c r="G43" s="38"/>
      <c r="H43" s="38"/>
      <c r="I43" s="38"/>
      <c r="J43" s="38"/>
      <c r="K43" s="38"/>
      <c r="L43" s="75"/>
      <c r="M43" s="76"/>
      <c r="N43" s="76"/>
      <c r="O43" s="77"/>
      <c r="P43" s="10"/>
      <c r="Q43" s="13"/>
      <c r="R43" s="13"/>
    </row>
    <row r="44" spans="2:18" ht="15" customHeight="1" x14ac:dyDescent="0.25">
      <c r="B44" s="62"/>
      <c r="C44" s="62"/>
      <c r="D44" s="38"/>
      <c r="E44" s="38"/>
      <c r="F44" s="38"/>
      <c r="G44" s="38"/>
      <c r="H44" s="38"/>
      <c r="I44" s="38"/>
      <c r="J44" s="38"/>
      <c r="K44" s="38"/>
      <c r="L44" s="75"/>
      <c r="M44" s="76"/>
      <c r="N44" s="76"/>
      <c r="O44" s="77"/>
      <c r="P44" s="10"/>
      <c r="Q44" s="13"/>
      <c r="R44" s="13"/>
    </row>
    <row r="45" spans="2:18" ht="15" customHeight="1" x14ac:dyDescent="0.25">
      <c r="B45" s="62"/>
      <c r="C45" s="62"/>
      <c r="D45" s="38"/>
      <c r="E45" s="38"/>
      <c r="F45" s="38"/>
      <c r="G45" s="38"/>
      <c r="H45" s="38"/>
      <c r="I45" s="38"/>
      <c r="J45" s="38"/>
      <c r="K45" s="38"/>
      <c r="L45" s="75"/>
      <c r="M45" s="76"/>
      <c r="N45" s="76"/>
      <c r="O45" s="77"/>
      <c r="P45" s="10"/>
      <c r="Q45" s="13"/>
      <c r="R45" s="13"/>
    </row>
    <row r="46" spans="2:18" ht="111.75" customHeight="1" x14ac:dyDescent="0.25">
      <c r="B46" s="62"/>
      <c r="C46" s="62"/>
      <c r="D46" s="38"/>
      <c r="E46" s="38"/>
      <c r="F46" s="38"/>
      <c r="G46" s="38"/>
      <c r="H46" s="38"/>
      <c r="I46" s="38"/>
      <c r="J46" s="38"/>
      <c r="K46" s="38"/>
      <c r="L46" s="75"/>
      <c r="M46" s="76"/>
      <c r="N46" s="76"/>
      <c r="O46" s="77"/>
      <c r="P46" s="10"/>
      <c r="Q46" s="13"/>
      <c r="R46" s="13"/>
    </row>
    <row r="47" spans="2:18" ht="218.25" customHeight="1" x14ac:dyDescent="0.25">
      <c r="B47" s="81" t="s">
        <v>121</v>
      </c>
      <c r="C47" s="82"/>
      <c r="D47" s="83" t="s">
        <v>122</v>
      </c>
      <c r="E47" s="84"/>
      <c r="F47" s="84"/>
      <c r="G47" s="84"/>
      <c r="H47" s="84"/>
      <c r="I47" s="84"/>
      <c r="J47" s="84"/>
      <c r="K47" s="85"/>
      <c r="L47" s="75"/>
      <c r="M47" s="76"/>
      <c r="N47" s="76"/>
      <c r="O47" s="77"/>
      <c r="P47" s="10"/>
      <c r="Q47" s="13"/>
      <c r="R47" s="13"/>
    </row>
    <row r="48" spans="2:18" ht="14.45" customHeight="1" x14ac:dyDescent="0.25">
      <c r="B48" s="26" t="s">
        <v>88</v>
      </c>
      <c r="C48" s="27"/>
      <c r="D48" s="39" t="s">
        <v>89</v>
      </c>
      <c r="E48" s="39"/>
      <c r="F48" s="39"/>
      <c r="G48" s="39"/>
      <c r="H48" s="39"/>
      <c r="I48" s="39"/>
      <c r="J48" s="39"/>
      <c r="K48" s="39"/>
      <c r="L48" s="75"/>
      <c r="M48" s="76"/>
      <c r="N48" s="76"/>
      <c r="O48" s="77"/>
      <c r="P48" s="10"/>
      <c r="Q48" s="13"/>
      <c r="R48" s="13"/>
    </row>
    <row r="49" spans="2:18" ht="14.45" customHeight="1" x14ac:dyDescent="0.25">
      <c r="B49" s="26" t="s">
        <v>95</v>
      </c>
      <c r="C49" s="27"/>
      <c r="D49" s="15" t="s">
        <v>96</v>
      </c>
      <c r="E49" s="16"/>
      <c r="F49" s="16"/>
      <c r="G49" s="16"/>
      <c r="H49" s="16"/>
      <c r="I49" s="16"/>
      <c r="J49" s="16"/>
      <c r="K49" s="17"/>
      <c r="L49" s="75"/>
      <c r="M49" s="76"/>
      <c r="N49" s="76"/>
      <c r="O49" s="77"/>
      <c r="P49" s="10"/>
      <c r="Q49" s="13"/>
      <c r="R49" s="13"/>
    </row>
    <row r="50" spans="2:18" ht="14.45" customHeight="1" x14ac:dyDescent="0.25">
      <c r="B50" s="30" t="s">
        <v>97</v>
      </c>
      <c r="C50" s="31"/>
      <c r="D50" s="15" t="s">
        <v>98</v>
      </c>
      <c r="E50" s="16"/>
      <c r="F50" s="16"/>
      <c r="G50" s="16"/>
      <c r="H50" s="16"/>
      <c r="I50" s="16"/>
      <c r="J50" s="16"/>
      <c r="K50" s="17"/>
      <c r="L50" s="75"/>
      <c r="M50" s="76"/>
      <c r="N50" s="76"/>
      <c r="O50" s="77"/>
      <c r="P50" s="10"/>
      <c r="Q50" s="13"/>
      <c r="R50" s="13"/>
    </row>
    <row r="51" spans="2:18" ht="14.45" customHeight="1" x14ac:dyDescent="0.25">
      <c r="B51" s="32"/>
      <c r="C51" s="33"/>
      <c r="D51" s="15" t="s">
        <v>99</v>
      </c>
      <c r="E51" s="16"/>
      <c r="F51" s="16"/>
      <c r="G51" s="16"/>
      <c r="H51" s="16"/>
      <c r="I51" s="16"/>
      <c r="J51" s="16"/>
      <c r="K51" s="17"/>
      <c r="L51" s="75"/>
      <c r="M51" s="76"/>
      <c r="N51" s="76"/>
      <c r="O51" s="77"/>
      <c r="P51" s="10"/>
      <c r="Q51" s="13"/>
      <c r="R51" s="13"/>
    </row>
    <row r="52" spans="2:18" ht="14.45" customHeight="1" x14ac:dyDescent="0.25">
      <c r="B52" s="34"/>
      <c r="C52" s="35"/>
      <c r="D52" s="15" t="s">
        <v>100</v>
      </c>
      <c r="E52" s="16"/>
      <c r="F52" s="16"/>
      <c r="G52" s="16"/>
      <c r="H52" s="16"/>
      <c r="I52" s="16"/>
      <c r="J52" s="16"/>
      <c r="K52" s="17"/>
      <c r="L52" s="75"/>
      <c r="M52" s="76"/>
      <c r="N52" s="76"/>
      <c r="O52" s="77"/>
      <c r="P52" s="10"/>
      <c r="Q52" s="13"/>
      <c r="R52" s="13"/>
    </row>
    <row r="53" spans="2:18" ht="88.9" customHeight="1" x14ac:dyDescent="0.25">
      <c r="B53" s="26" t="s">
        <v>123</v>
      </c>
      <c r="C53" s="27"/>
      <c r="D53" s="15" t="s">
        <v>124</v>
      </c>
      <c r="E53" s="16"/>
      <c r="F53" s="16"/>
      <c r="G53" s="16"/>
      <c r="H53" s="16"/>
      <c r="I53" s="16"/>
      <c r="J53" s="16"/>
      <c r="K53" s="17"/>
      <c r="L53" s="75"/>
      <c r="M53" s="76"/>
      <c r="N53" s="76"/>
      <c r="O53" s="77"/>
      <c r="P53" s="10"/>
      <c r="Q53" s="13"/>
      <c r="R53" s="13"/>
    </row>
    <row r="54" spans="2:18" ht="14.45" customHeight="1" x14ac:dyDescent="0.25">
      <c r="B54" s="30" t="s">
        <v>54</v>
      </c>
      <c r="C54" s="31"/>
      <c r="D54" s="40" t="s">
        <v>90</v>
      </c>
      <c r="E54" s="41"/>
      <c r="F54" s="41"/>
      <c r="G54" s="41"/>
      <c r="H54" s="41"/>
      <c r="I54" s="41"/>
      <c r="J54" s="41"/>
      <c r="K54" s="42"/>
      <c r="L54" s="75"/>
      <c r="M54" s="76"/>
      <c r="N54" s="76"/>
      <c r="O54" s="77"/>
      <c r="P54" s="10"/>
      <c r="Q54" s="13"/>
      <c r="R54" s="13"/>
    </row>
    <row r="55" spans="2:18" ht="14.45" customHeight="1" x14ac:dyDescent="0.25">
      <c r="B55" s="32"/>
      <c r="C55" s="33"/>
      <c r="D55" s="43"/>
      <c r="E55" s="44"/>
      <c r="F55" s="44"/>
      <c r="G55" s="44"/>
      <c r="H55" s="44"/>
      <c r="I55" s="44"/>
      <c r="J55" s="44"/>
      <c r="K55" s="45"/>
      <c r="L55" s="75"/>
      <c r="M55" s="76"/>
      <c r="N55" s="76"/>
      <c r="O55" s="77"/>
      <c r="P55" s="10"/>
      <c r="Q55" s="13"/>
      <c r="R55" s="13"/>
    </row>
    <row r="56" spans="2:18" ht="185.45" customHeight="1" x14ac:dyDescent="0.25">
      <c r="B56" s="34"/>
      <c r="C56" s="35"/>
      <c r="D56" s="46"/>
      <c r="E56" s="47"/>
      <c r="F56" s="47"/>
      <c r="G56" s="47"/>
      <c r="H56" s="47"/>
      <c r="I56" s="47"/>
      <c r="J56" s="47"/>
      <c r="K56" s="48"/>
      <c r="L56" s="78"/>
      <c r="M56" s="79"/>
      <c r="N56" s="79"/>
      <c r="O56" s="80"/>
      <c r="P56" s="10"/>
      <c r="Q56" s="13"/>
      <c r="R56" s="13"/>
    </row>
    <row r="57" spans="2:18" x14ac:dyDescent="0.25">
      <c r="B57" s="36" t="s">
        <v>7</v>
      </c>
      <c r="C57" s="36"/>
      <c r="D57" s="61" t="s">
        <v>53</v>
      </c>
      <c r="E57" s="61"/>
      <c r="F57" s="61"/>
      <c r="G57" s="61"/>
      <c r="H57" s="61"/>
      <c r="I57" s="61"/>
      <c r="J57" s="61"/>
      <c r="K57" s="61"/>
      <c r="L57" s="60"/>
      <c r="M57" s="60"/>
      <c r="N57" s="60"/>
      <c r="O57" s="60"/>
      <c r="P57" s="10"/>
      <c r="Q57" s="13"/>
      <c r="R57" s="13"/>
    </row>
    <row r="58" spans="2:18" x14ac:dyDescent="0.25">
      <c r="B58" s="36"/>
      <c r="C58" s="36"/>
      <c r="D58" s="61"/>
      <c r="E58" s="61"/>
      <c r="F58" s="61"/>
      <c r="G58" s="61"/>
      <c r="H58" s="61"/>
      <c r="I58" s="61"/>
      <c r="J58" s="61"/>
      <c r="K58" s="61"/>
      <c r="L58" s="60"/>
      <c r="M58" s="60"/>
      <c r="N58" s="60"/>
      <c r="O58" s="60"/>
      <c r="P58" s="10"/>
      <c r="Q58" s="13"/>
      <c r="R58" s="13"/>
    </row>
    <row r="59" spans="2:18" x14ac:dyDescent="0.25">
      <c r="B59" s="36"/>
      <c r="C59" s="36"/>
      <c r="D59" s="37" t="s">
        <v>14</v>
      </c>
      <c r="E59" s="37"/>
      <c r="F59" s="37"/>
      <c r="G59" s="37"/>
      <c r="H59" s="37"/>
      <c r="I59" s="37"/>
      <c r="J59" s="37"/>
      <c r="K59" s="37"/>
      <c r="L59" s="60"/>
      <c r="M59" s="60"/>
      <c r="N59" s="60"/>
      <c r="O59" s="60"/>
      <c r="P59" s="10"/>
      <c r="Q59" s="13"/>
      <c r="R59" s="13"/>
    </row>
    <row r="60" spans="2:18" x14ac:dyDescent="0.25">
      <c r="B60" s="36"/>
      <c r="C60" s="36"/>
      <c r="D60" s="37"/>
      <c r="E60" s="37"/>
      <c r="F60" s="37"/>
      <c r="G60" s="37"/>
      <c r="H60" s="37"/>
      <c r="I60" s="37"/>
      <c r="J60" s="37"/>
      <c r="K60" s="37"/>
      <c r="L60" s="60"/>
      <c r="M60" s="60"/>
      <c r="N60" s="60"/>
      <c r="O60" s="60"/>
      <c r="P60" s="11"/>
      <c r="Q60" s="14"/>
      <c r="R60" s="14"/>
    </row>
    <row r="61" spans="2:18" ht="14.45" customHeight="1" x14ac:dyDescent="0.25">
      <c r="B61" s="58" t="s">
        <v>18</v>
      </c>
      <c r="C61" s="58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1"/>
    </row>
    <row r="62" spans="2:18" ht="14.45" customHeight="1" x14ac:dyDescent="0.25">
      <c r="B62" s="58"/>
      <c r="C62" s="58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4"/>
    </row>
    <row r="63" spans="2:18" ht="14.45" customHeight="1" x14ac:dyDescent="0.25">
      <c r="B63" s="58"/>
      <c r="C63" s="58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4"/>
    </row>
    <row r="64" spans="2:18" ht="14.45" customHeight="1" x14ac:dyDescent="0.25">
      <c r="B64" s="58"/>
      <c r="C64" s="58"/>
      <c r="D64" s="52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4"/>
    </row>
    <row r="65" spans="2:18" ht="14.45" customHeight="1" x14ac:dyDescent="0.25">
      <c r="B65" s="58"/>
      <c r="C65" s="58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</row>
    <row r="66" spans="2:18" ht="14.45" customHeight="1" x14ac:dyDescent="0.25">
      <c r="B66" s="5" t="s">
        <v>101</v>
      </c>
      <c r="C66" s="6"/>
      <c r="D66" s="18" t="s">
        <v>19</v>
      </c>
      <c r="E66" s="19"/>
      <c r="F66" s="19"/>
      <c r="G66" s="19"/>
      <c r="H66" s="19"/>
      <c r="I66" s="19"/>
      <c r="J66" s="19"/>
      <c r="K66" s="20"/>
      <c r="L66" s="72"/>
      <c r="M66" s="73"/>
      <c r="N66" s="73"/>
      <c r="O66" s="74"/>
      <c r="P66" s="9">
        <v>1</v>
      </c>
      <c r="Q66" s="12">
        <v>0</v>
      </c>
      <c r="R66" s="12">
        <f>P66*Q66</f>
        <v>0</v>
      </c>
    </row>
    <row r="67" spans="2:18" ht="14.45" customHeight="1" x14ac:dyDescent="0.25">
      <c r="B67" s="7"/>
      <c r="C67" s="8"/>
      <c r="D67" s="21"/>
      <c r="E67" s="22"/>
      <c r="F67" s="22"/>
      <c r="G67" s="22"/>
      <c r="H67" s="22"/>
      <c r="I67" s="22"/>
      <c r="J67" s="22"/>
      <c r="K67" s="23"/>
      <c r="L67" s="75"/>
      <c r="M67" s="76"/>
      <c r="N67" s="76"/>
      <c r="O67" s="77"/>
      <c r="P67" s="10"/>
      <c r="Q67" s="13"/>
      <c r="R67" s="13"/>
    </row>
    <row r="68" spans="2:18" ht="14.45" customHeight="1" x14ac:dyDescent="0.25">
      <c r="B68" s="5" t="s">
        <v>20</v>
      </c>
      <c r="C68" s="6"/>
      <c r="D68" s="15" t="s">
        <v>102</v>
      </c>
      <c r="E68" s="16"/>
      <c r="F68" s="16"/>
      <c r="G68" s="16"/>
      <c r="H68" s="16"/>
      <c r="I68" s="16"/>
      <c r="J68" s="16"/>
      <c r="K68" s="17"/>
      <c r="L68" s="75"/>
      <c r="M68" s="76"/>
      <c r="N68" s="76"/>
      <c r="O68" s="77"/>
      <c r="P68" s="10"/>
      <c r="Q68" s="13"/>
      <c r="R68" s="13"/>
    </row>
    <row r="69" spans="2:18" ht="14.45" customHeight="1" x14ac:dyDescent="0.25">
      <c r="B69" s="28"/>
      <c r="C69" s="29"/>
      <c r="D69" s="15" t="s">
        <v>103</v>
      </c>
      <c r="E69" s="16"/>
      <c r="F69" s="16"/>
      <c r="G69" s="16"/>
      <c r="H69" s="16"/>
      <c r="I69" s="16"/>
      <c r="J69" s="16"/>
      <c r="K69" s="17"/>
      <c r="L69" s="75"/>
      <c r="M69" s="76"/>
      <c r="N69" s="76"/>
      <c r="O69" s="77"/>
      <c r="P69" s="10"/>
      <c r="Q69" s="13"/>
      <c r="R69" s="13"/>
    </row>
    <row r="70" spans="2:18" ht="14.45" customHeight="1" x14ac:dyDescent="0.25">
      <c r="B70" s="7"/>
      <c r="C70" s="8"/>
      <c r="D70" s="15" t="s">
        <v>104</v>
      </c>
      <c r="E70" s="16"/>
      <c r="F70" s="16"/>
      <c r="G70" s="16"/>
      <c r="H70" s="16"/>
      <c r="I70" s="16"/>
      <c r="J70" s="16"/>
      <c r="K70" s="17"/>
      <c r="L70" s="75"/>
      <c r="M70" s="76"/>
      <c r="N70" s="76"/>
      <c r="O70" s="77"/>
      <c r="P70" s="10"/>
      <c r="Q70" s="13"/>
      <c r="R70" s="13"/>
    </row>
    <row r="71" spans="2:18" ht="14.45" customHeight="1" x14ac:dyDescent="0.25">
      <c r="B71" s="5" t="s">
        <v>21</v>
      </c>
      <c r="C71" s="6"/>
      <c r="D71" s="15" t="s">
        <v>110</v>
      </c>
      <c r="E71" s="16"/>
      <c r="F71" s="16"/>
      <c r="G71" s="16"/>
      <c r="H71" s="16"/>
      <c r="I71" s="16"/>
      <c r="J71" s="16"/>
      <c r="K71" s="17"/>
      <c r="L71" s="75"/>
      <c r="M71" s="76"/>
      <c r="N71" s="76"/>
      <c r="O71" s="77"/>
      <c r="P71" s="10"/>
      <c r="Q71" s="13"/>
      <c r="R71" s="13"/>
    </row>
    <row r="72" spans="2:18" ht="14.45" customHeight="1" x14ac:dyDescent="0.25">
      <c r="B72" s="28"/>
      <c r="C72" s="29"/>
      <c r="D72" s="15" t="s">
        <v>111</v>
      </c>
      <c r="E72" s="16"/>
      <c r="F72" s="16"/>
      <c r="G72" s="16"/>
      <c r="H72" s="16"/>
      <c r="I72" s="16"/>
      <c r="J72" s="16"/>
      <c r="K72" s="17"/>
      <c r="L72" s="75"/>
      <c r="M72" s="76"/>
      <c r="N72" s="76"/>
      <c r="O72" s="77"/>
      <c r="P72" s="10"/>
      <c r="Q72" s="13"/>
      <c r="R72" s="13"/>
    </row>
    <row r="73" spans="2:18" ht="14.45" customHeight="1" x14ac:dyDescent="0.25">
      <c r="B73" s="7"/>
      <c r="C73" s="8"/>
      <c r="D73" s="15" t="s">
        <v>112</v>
      </c>
      <c r="E73" s="16"/>
      <c r="F73" s="16"/>
      <c r="G73" s="16"/>
      <c r="H73" s="16"/>
      <c r="I73" s="16"/>
      <c r="J73" s="16"/>
      <c r="K73" s="17"/>
      <c r="L73" s="75"/>
      <c r="M73" s="76"/>
      <c r="N73" s="76"/>
      <c r="O73" s="77"/>
      <c r="P73" s="10"/>
      <c r="Q73" s="13"/>
      <c r="R73" s="13"/>
    </row>
    <row r="74" spans="2:18" ht="14.45" customHeight="1" x14ac:dyDescent="0.25">
      <c r="B74" s="5" t="s">
        <v>59</v>
      </c>
      <c r="C74" s="6"/>
      <c r="D74" s="15" t="s">
        <v>105</v>
      </c>
      <c r="E74" s="16"/>
      <c r="F74" s="16"/>
      <c r="G74" s="16"/>
      <c r="H74" s="16"/>
      <c r="I74" s="16"/>
      <c r="J74" s="16"/>
      <c r="K74" s="17"/>
      <c r="L74" s="75"/>
      <c r="M74" s="76"/>
      <c r="N74" s="76"/>
      <c r="O74" s="77"/>
      <c r="P74" s="10"/>
      <c r="Q74" s="13"/>
      <c r="R74" s="13"/>
    </row>
    <row r="75" spans="2:18" ht="14.45" customHeight="1" x14ac:dyDescent="0.25">
      <c r="B75" s="28"/>
      <c r="C75" s="29"/>
      <c r="D75" s="15" t="s">
        <v>107</v>
      </c>
      <c r="E75" s="16"/>
      <c r="F75" s="16"/>
      <c r="G75" s="16"/>
      <c r="H75" s="16"/>
      <c r="I75" s="16"/>
      <c r="J75" s="16"/>
      <c r="K75" s="17"/>
      <c r="L75" s="75"/>
      <c r="M75" s="76"/>
      <c r="N75" s="76"/>
      <c r="O75" s="77"/>
      <c r="P75" s="10"/>
      <c r="Q75" s="13"/>
      <c r="R75" s="13"/>
    </row>
    <row r="76" spans="2:18" ht="14.45" customHeight="1" x14ac:dyDescent="0.25">
      <c r="B76" s="7"/>
      <c r="C76" s="8"/>
      <c r="D76" s="15" t="s">
        <v>106</v>
      </c>
      <c r="E76" s="16"/>
      <c r="F76" s="16"/>
      <c r="G76" s="16"/>
      <c r="H76" s="16"/>
      <c r="I76" s="16"/>
      <c r="J76" s="16"/>
      <c r="K76" s="17"/>
      <c r="L76" s="75"/>
      <c r="M76" s="76"/>
      <c r="N76" s="76"/>
      <c r="O76" s="77"/>
      <c r="P76" s="10"/>
      <c r="Q76" s="13"/>
      <c r="R76" s="13"/>
    </row>
    <row r="77" spans="2:18" ht="14.45" customHeight="1" x14ac:dyDescent="0.25">
      <c r="B77" s="5" t="s">
        <v>22</v>
      </c>
      <c r="C77" s="6"/>
      <c r="D77" s="15" t="s">
        <v>108</v>
      </c>
      <c r="E77" s="16"/>
      <c r="F77" s="16"/>
      <c r="G77" s="16"/>
      <c r="H77" s="16"/>
      <c r="I77" s="16"/>
      <c r="J77" s="16"/>
      <c r="K77" s="17"/>
      <c r="L77" s="75"/>
      <c r="M77" s="76"/>
      <c r="N77" s="76"/>
      <c r="O77" s="77"/>
      <c r="P77" s="10"/>
      <c r="Q77" s="13"/>
      <c r="R77" s="13"/>
    </row>
    <row r="78" spans="2:18" ht="14.45" customHeight="1" x14ac:dyDescent="0.25">
      <c r="B78" s="28"/>
      <c r="C78" s="29"/>
      <c r="D78" s="15" t="s">
        <v>107</v>
      </c>
      <c r="E78" s="16"/>
      <c r="F78" s="16"/>
      <c r="G78" s="16"/>
      <c r="H78" s="16"/>
      <c r="I78" s="16"/>
      <c r="J78" s="16"/>
      <c r="K78" s="17"/>
      <c r="L78" s="75"/>
      <c r="M78" s="76"/>
      <c r="N78" s="76"/>
      <c r="O78" s="77"/>
      <c r="P78" s="10"/>
      <c r="Q78" s="13"/>
      <c r="R78" s="13"/>
    </row>
    <row r="79" spans="2:18" ht="14.45" customHeight="1" x14ac:dyDescent="0.25">
      <c r="B79" s="7"/>
      <c r="C79" s="8"/>
      <c r="D79" s="15" t="s">
        <v>109</v>
      </c>
      <c r="E79" s="16"/>
      <c r="F79" s="16"/>
      <c r="G79" s="16"/>
      <c r="H79" s="16"/>
      <c r="I79" s="16"/>
      <c r="J79" s="16"/>
      <c r="K79" s="17"/>
      <c r="L79" s="75"/>
      <c r="M79" s="76"/>
      <c r="N79" s="76"/>
      <c r="O79" s="77"/>
      <c r="P79" s="10"/>
      <c r="Q79" s="13"/>
      <c r="R79" s="13"/>
    </row>
    <row r="80" spans="2:18" ht="14.45" customHeight="1" x14ac:dyDescent="0.25">
      <c r="B80" s="5" t="s">
        <v>23</v>
      </c>
      <c r="C80" s="6"/>
      <c r="D80" s="15" t="s">
        <v>24</v>
      </c>
      <c r="E80" s="16"/>
      <c r="F80" s="16"/>
      <c r="G80" s="16"/>
      <c r="H80" s="16"/>
      <c r="I80" s="16"/>
      <c r="J80" s="16"/>
      <c r="K80" s="17"/>
      <c r="L80" s="75"/>
      <c r="M80" s="76"/>
      <c r="N80" s="76"/>
      <c r="O80" s="77"/>
      <c r="P80" s="10"/>
      <c r="Q80" s="13"/>
      <c r="R80" s="13"/>
    </row>
    <row r="81" spans="2:18" ht="14.45" customHeight="1" x14ac:dyDescent="0.25">
      <c r="B81" s="7"/>
      <c r="C81" s="8"/>
      <c r="D81" s="15" t="s">
        <v>25</v>
      </c>
      <c r="E81" s="16"/>
      <c r="F81" s="16"/>
      <c r="G81" s="16"/>
      <c r="H81" s="16"/>
      <c r="I81" s="16"/>
      <c r="J81" s="16"/>
      <c r="K81" s="17"/>
      <c r="L81" s="75"/>
      <c r="M81" s="76"/>
      <c r="N81" s="76"/>
      <c r="O81" s="77"/>
      <c r="P81" s="10"/>
      <c r="Q81" s="13"/>
      <c r="R81" s="13"/>
    </row>
    <row r="82" spans="2:18" ht="14.45" customHeight="1" x14ac:dyDescent="0.25">
      <c r="B82" s="24" t="s">
        <v>26</v>
      </c>
      <c r="C82" s="25"/>
      <c r="D82" s="15" t="s">
        <v>114</v>
      </c>
      <c r="E82" s="16"/>
      <c r="F82" s="16"/>
      <c r="G82" s="16"/>
      <c r="H82" s="16"/>
      <c r="I82" s="16"/>
      <c r="J82" s="16"/>
      <c r="K82" s="17"/>
      <c r="L82" s="75"/>
      <c r="M82" s="76"/>
      <c r="N82" s="76"/>
      <c r="O82" s="77"/>
      <c r="P82" s="10"/>
      <c r="Q82" s="13"/>
      <c r="R82" s="13"/>
    </row>
    <row r="83" spans="2:18" ht="14.45" customHeight="1" x14ac:dyDescent="0.25">
      <c r="B83" s="5" t="s">
        <v>115</v>
      </c>
      <c r="C83" s="6"/>
      <c r="D83" s="18" t="s">
        <v>116</v>
      </c>
      <c r="E83" s="19"/>
      <c r="F83" s="19"/>
      <c r="G83" s="19"/>
      <c r="H83" s="19"/>
      <c r="I83" s="19"/>
      <c r="J83" s="19"/>
      <c r="K83" s="20"/>
      <c r="L83" s="75"/>
      <c r="M83" s="76"/>
      <c r="N83" s="76"/>
      <c r="O83" s="77"/>
      <c r="P83" s="10"/>
      <c r="Q83" s="13"/>
      <c r="R83" s="13"/>
    </row>
    <row r="84" spans="2:18" ht="14.45" customHeight="1" x14ac:dyDescent="0.25">
      <c r="B84" s="7"/>
      <c r="C84" s="8"/>
      <c r="D84" s="21"/>
      <c r="E84" s="22"/>
      <c r="F84" s="22"/>
      <c r="G84" s="22"/>
      <c r="H84" s="22"/>
      <c r="I84" s="22"/>
      <c r="J84" s="22"/>
      <c r="K84" s="23"/>
      <c r="L84" s="75"/>
      <c r="M84" s="76"/>
      <c r="N84" s="76"/>
      <c r="O84" s="77"/>
      <c r="P84" s="10"/>
      <c r="Q84" s="13"/>
      <c r="R84" s="13"/>
    </row>
    <row r="85" spans="2:18" ht="14.45" customHeight="1" x14ac:dyDescent="0.25">
      <c r="B85" s="5" t="s">
        <v>72</v>
      </c>
      <c r="C85" s="6"/>
      <c r="D85" s="18" t="s">
        <v>117</v>
      </c>
      <c r="E85" s="19"/>
      <c r="F85" s="19"/>
      <c r="G85" s="19"/>
      <c r="H85" s="19"/>
      <c r="I85" s="19"/>
      <c r="J85" s="19"/>
      <c r="K85" s="20"/>
      <c r="L85" s="75"/>
      <c r="M85" s="76"/>
      <c r="N85" s="76"/>
      <c r="O85" s="77"/>
      <c r="P85" s="10"/>
      <c r="Q85" s="13"/>
      <c r="R85" s="13"/>
    </row>
    <row r="86" spans="2:18" ht="14.45" customHeight="1" x14ac:dyDescent="0.25">
      <c r="B86" s="7"/>
      <c r="C86" s="8"/>
      <c r="D86" s="21"/>
      <c r="E86" s="22"/>
      <c r="F86" s="22"/>
      <c r="G86" s="22"/>
      <c r="H86" s="22"/>
      <c r="I86" s="22"/>
      <c r="J86" s="22"/>
      <c r="K86" s="23"/>
      <c r="L86" s="75"/>
      <c r="M86" s="76"/>
      <c r="N86" s="76"/>
      <c r="O86" s="77"/>
      <c r="P86" s="10"/>
      <c r="Q86" s="13"/>
      <c r="R86" s="13"/>
    </row>
    <row r="87" spans="2:18" ht="14.45" customHeight="1" x14ac:dyDescent="0.25">
      <c r="B87" s="5" t="s">
        <v>27</v>
      </c>
      <c r="C87" s="6"/>
      <c r="D87" s="18" t="s">
        <v>28</v>
      </c>
      <c r="E87" s="19"/>
      <c r="F87" s="19"/>
      <c r="G87" s="19"/>
      <c r="H87" s="19"/>
      <c r="I87" s="19"/>
      <c r="J87" s="19"/>
      <c r="K87" s="20"/>
      <c r="L87" s="75"/>
      <c r="M87" s="76"/>
      <c r="N87" s="76"/>
      <c r="O87" s="77"/>
      <c r="P87" s="10"/>
      <c r="Q87" s="13"/>
      <c r="R87" s="13"/>
    </row>
    <row r="88" spans="2:18" ht="14.45" customHeight="1" x14ac:dyDescent="0.25">
      <c r="B88" s="7"/>
      <c r="C88" s="8"/>
      <c r="D88" s="21"/>
      <c r="E88" s="22"/>
      <c r="F88" s="22"/>
      <c r="G88" s="22"/>
      <c r="H88" s="22"/>
      <c r="I88" s="22"/>
      <c r="J88" s="22"/>
      <c r="K88" s="23"/>
      <c r="L88" s="75"/>
      <c r="M88" s="76"/>
      <c r="N88" s="76"/>
      <c r="O88" s="77"/>
      <c r="P88" s="10"/>
      <c r="Q88" s="13"/>
      <c r="R88" s="13"/>
    </row>
    <row r="89" spans="2:18" ht="14.45" customHeight="1" x14ac:dyDescent="0.25">
      <c r="B89" s="24" t="s">
        <v>118</v>
      </c>
      <c r="C89" s="25"/>
      <c r="D89" s="15" t="s">
        <v>119</v>
      </c>
      <c r="E89" s="16"/>
      <c r="F89" s="16"/>
      <c r="G89" s="16"/>
      <c r="H89" s="16"/>
      <c r="I89" s="16"/>
      <c r="J89" s="16"/>
      <c r="K89" s="17"/>
      <c r="L89" s="75"/>
      <c r="M89" s="76"/>
      <c r="N89" s="76"/>
      <c r="O89" s="77"/>
      <c r="P89" s="10"/>
      <c r="Q89" s="13"/>
      <c r="R89" s="13"/>
    </row>
    <row r="90" spans="2:18" ht="14.45" customHeight="1" x14ac:dyDescent="0.25">
      <c r="B90" s="26" t="s">
        <v>29</v>
      </c>
      <c r="C90" s="27"/>
      <c r="D90" s="15" t="s">
        <v>30</v>
      </c>
      <c r="E90" s="16"/>
      <c r="F90" s="16"/>
      <c r="G90" s="16"/>
      <c r="H90" s="16"/>
      <c r="I90" s="16"/>
      <c r="J90" s="16"/>
      <c r="K90" s="17"/>
      <c r="L90" s="75"/>
      <c r="M90" s="76"/>
      <c r="N90" s="76"/>
      <c r="O90" s="77"/>
      <c r="P90" s="10"/>
      <c r="Q90" s="13"/>
      <c r="R90" s="13"/>
    </row>
    <row r="91" spans="2:18" ht="14.45" customHeight="1" x14ac:dyDescent="0.25">
      <c r="B91" s="26" t="s">
        <v>31</v>
      </c>
      <c r="C91" s="27"/>
      <c r="D91" s="15" t="s">
        <v>32</v>
      </c>
      <c r="E91" s="16"/>
      <c r="F91" s="16"/>
      <c r="G91" s="16"/>
      <c r="H91" s="16"/>
      <c r="I91" s="16"/>
      <c r="J91" s="16"/>
      <c r="K91" s="17"/>
      <c r="L91" s="75"/>
      <c r="M91" s="76"/>
      <c r="N91" s="76"/>
      <c r="O91" s="77"/>
      <c r="P91" s="10"/>
      <c r="Q91" s="13"/>
      <c r="R91" s="13"/>
    </row>
    <row r="92" spans="2:18" ht="14.45" customHeight="1" x14ac:dyDescent="0.25">
      <c r="B92" s="5" t="s">
        <v>33</v>
      </c>
      <c r="C92" s="6"/>
      <c r="D92" s="15" t="s">
        <v>34</v>
      </c>
      <c r="E92" s="16"/>
      <c r="F92" s="16"/>
      <c r="G92" s="16"/>
      <c r="H92" s="16"/>
      <c r="I92" s="16"/>
      <c r="J92" s="16"/>
      <c r="K92" s="17"/>
      <c r="L92" s="75"/>
      <c r="M92" s="76"/>
      <c r="N92" s="76"/>
      <c r="O92" s="77"/>
      <c r="P92" s="10"/>
      <c r="Q92" s="13"/>
      <c r="R92" s="13"/>
    </row>
    <row r="93" spans="2:18" ht="14.45" customHeight="1" x14ac:dyDescent="0.25">
      <c r="B93" s="7"/>
      <c r="C93" s="8"/>
      <c r="D93" s="15" t="s">
        <v>35</v>
      </c>
      <c r="E93" s="16"/>
      <c r="F93" s="16"/>
      <c r="G93" s="16"/>
      <c r="H93" s="16"/>
      <c r="I93" s="16"/>
      <c r="J93" s="16"/>
      <c r="K93" s="17"/>
      <c r="L93" s="75"/>
      <c r="M93" s="76"/>
      <c r="N93" s="76"/>
      <c r="O93" s="77"/>
      <c r="P93" s="10"/>
      <c r="Q93" s="13"/>
      <c r="R93" s="13"/>
    </row>
    <row r="94" spans="2:18" ht="14.45" customHeight="1" x14ac:dyDescent="0.25">
      <c r="B94" s="26" t="s">
        <v>36</v>
      </c>
      <c r="C94" s="27"/>
      <c r="D94" s="15" t="s">
        <v>37</v>
      </c>
      <c r="E94" s="16"/>
      <c r="F94" s="16"/>
      <c r="G94" s="16"/>
      <c r="H94" s="16"/>
      <c r="I94" s="16"/>
      <c r="J94" s="16"/>
      <c r="K94" s="17"/>
      <c r="L94" s="75"/>
      <c r="M94" s="76"/>
      <c r="N94" s="76"/>
      <c r="O94" s="77"/>
      <c r="P94" s="10"/>
      <c r="Q94" s="13"/>
      <c r="R94" s="13"/>
    </row>
    <row r="95" spans="2:18" ht="14.45" customHeight="1" x14ac:dyDescent="0.25">
      <c r="B95" s="5" t="s">
        <v>38</v>
      </c>
      <c r="C95" s="6"/>
      <c r="D95" s="15" t="s">
        <v>39</v>
      </c>
      <c r="E95" s="16"/>
      <c r="F95" s="16"/>
      <c r="G95" s="16"/>
      <c r="H95" s="16"/>
      <c r="I95" s="16"/>
      <c r="J95" s="16"/>
      <c r="K95" s="17"/>
      <c r="L95" s="75"/>
      <c r="M95" s="76"/>
      <c r="N95" s="76"/>
      <c r="O95" s="77"/>
      <c r="P95" s="10"/>
      <c r="Q95" s="13"/>
      <c r="R95" s="13"/>
    </row>
    <row r="96" spans="2:18" ht="14.45" customHeight="1" x14ac:dyDescent="0.25">
      <c r="B96" s="7"/>
      <c r="C96" s="8"/>
      <c r="D96" s="15" t="s">
        <v>40</v>
      </c>
      <c r="E96" s="16"/>
      <c r="F96" s="16"/>
      <c r="G96" s="16"/>
      <c r="H96" s="16"/>
      <c r="I96" s="16"/>
      <c r="J96" s="16"/>
      <c r="K96" s="17"/>
      <c r="L96" s="75"/>
      <c r="M96" s="76"/>
      <c r="N96" s="76"/>
      <c r="O96" s="77"/>
      <c r="P96" s="10"/>
      <c r="Q96" s="13"/>
      <c r="R96" s="13"/>
    </row>
    <row r="97" spans="2:18" ht="46.9" customHeight="1" x14ac:dyDescent="0.25">
      <c r="B97" s="24" t="s">
        <v>41</v>
      </c>
      <c r="C97" s="25"/>
      <c r="D97" s="15" t="s">
        <v>42</v>
      </c>
      <c r="E97" s="16"/>
      <c r="F97" s="16"/>
      <c r="G97" s="16"/>
      <c r="H97" s="16"/>
      <c r="I97" s="16"/>
      <c r="J97" s="16"/>
      <c r="K97" s="17"/>
      <c r="L97" s="75"/>
      <c r="M97" s="76"/>
      <c r="N97" s="76"/>
      <c r="O97" s="77"/>
      <c r="P97" s="10"/>
      <c r="Q97" s="13"/>
      <c r="R97" s="13"/>
    </row>
    <row r="98" spans="2:18" ht="14.45" customHeight="1" x14ac:dyDescent="0.25">
      <c r="B98" s="26" t="s">
        <v>43</v>
      </c>
      <c r="C98" s="27"/>
      <c r="D98" s="15" t="s">
        <v>44</v>
      </c>
      <c r="E98" s="16"/>
      <c r="F98" s="16"/>
      <c r="G98" s="16"/>
      <c r="H98" s="16"/>
      <c r="I98" s="16"/>
      <c r="J98" s="16"/>
      <c r="K98" s="17"/>
      <c r="L98" s="75"/>
      <c r="M98" s="76"/>
      <c r="N98" s="76"/>
      <c r="O98" s="77"/>
      <c r="P98" s="10"/>
      <c r="Q98" s="13"/>
      <c r="R98" s="13"/>
    </row>
    <row r="99" spans="2:18" ht="14.45" customHeight="1" x14ac:dyDescent="0.25">
      <c r="B99" s="26" t="s">
        <v>45</v>
      </c>
      <c r="C99" s="27"/>
      <c r="D99" s="15" t="s">
        <v>113</v>
      </c>
      <c r="E99" s="16"/>
      <c r="F99" s="16"/>
      <c r="G99" s="16"/>
      <c r="H99" s="16"/>
      <c r="I99" s="16"/>
      <c r="J99" s="16"/>
      <c r="K99" s="17"/>
      <c r="L99" s="75"/>
      <c r="M99" s="76"/>
      <c r="N99" s="76"/>
      <c r="O99" s="77"/>
      <c r="P99" s="10"/>
      <c r="Q99" s="13"/>
      <c r="R99" s="13"/>
    </row>
    <row r="100" spans="2:18" ht="14.45" customHeight="1" x14ac:dyDescent="0.25">
      <c r="B100" s="26" t="s">
        <v>46</v>
      </c>
      <c r="C100" s="27"/>
      <c r="D100" s="15" t="s">
        <v>120</v>
      </c>
      <c r="E100" s="16"/>
      <c r="F100" s="16"/>
      <c r="G100" s="16"/>
      <c r="H100" s="16"/>
      <c r="I100" s="16"/>
      <c r="J100" s="16"/>
      <c r="K100" s="17"/>
      <c r="L100" s="75"/>
      <c r="M100" s="76"/>
      <c r="N100" s="76"/>
      <c r="O100" s="77"/>
      <c r="P100" s="10"/>
      <c r="Q100" s="13"/>
      <c r="R100" s="13"/>
    </row>
    <row r="101" spans="2:18" ht="14.45" customHeight="1" x14ac:dyDescent="0.25">
      <c r="B101" s="5" t="s">
        <v>78</v>
      </c>
      <c r="C101" s="6"/>
      <c r="D101" s="15" t="s">
        <v>79</v>
      </c>
      <c r="E101" s="16"/>
      <c r="F101" s="16"/>
      <c r="G101" s="16"/>
      <c r="H101" s="16"/>
      <c r="I101" s="16"/>
      <c r="J101" s="16"/>
      <c r="K101" s="17"/>
      <c r="L101" s="75"/>
      <c r="M101" s="76"/>
      <c r="N101" s="76"/>
      <c r="O101" s="77"/>
      <c r="P101" s="10"/>
      <c r="Q101" s="13"/>
      <c r="R101" s="13"/>
    </row>
    <row r="102" spans="2:18" ht="14.45" customHeight="1" x14ac:dyDescent="0.25">
      <c r="B102" s="7"/>
      <c r="C102" s="8"/>
      <c r="D102" s="15" t="s">
        <v>80</v>
      </c>
      <c r="E102" s="16"/>
      <c r="F102" s="16"/>
      <c r="G102" s="16"/>
      <c r="H102" s="16"/>
      <c r="I102" s="16"/>
      <c r="J102" s="16"/>
      <c r="K102" s="17"/>
      <c r="L102" s="75"/>
      <c r="M102" s="76"/>
      <c r="N102" s="76"/>
      <c r="O102" s="77"/>
      <c r="P102" s="10"/>
      <c r="Q102" s="13"/>
      <c r="R102" s="13"/>
    </row>
    <row r="103" spans="2:18" ht="14.45" customHeight="1" x14ac:dyDescent="0.25">
      <c r="B103" s="24" t="s">
        <v>88</v>
      </c>
      <c r="C103" s="25"/>
      <c r="D103" s="15" t="s">
        <v>89</v>
      </c>
      <c r="E103" s="16"/>
      <c r="F103" s="16"/>
      <c r="G103" s="16"/>
      <c r="H103" s="16"/>
      <c r="I103" s="16"/>
      <c r="J103" s="16"/>
      <c r="K103" s="17"/>
      <c r="L103" s="75"/>
      <c r="M103" s="76"/>
      <c r="N103" s="76"/>
      <c r="O103" s="77"/>
      <c r="P103" s="10"/>
      <c r="Q103" s="13"/>
      <c r="R103" s="13"/>
    </row>
    <row r="104" spans="2:18" ht="14.45" customHeight="1" x14ac:dyDescent="0.25">
      <c r="B104" s="5" t="s">
        <v>47</v>
      </c>
      <c r="C104" s="6"/>
      <c r="D104" s="15" t="s">
        <v>48</v>
      </c>
      <c r="E104" s="16"/>
      <c r="F104" s="16"/>
      <c r="G104" s="16"/>
      <c r="H104" s="16"/>
      <c r="I104" s="16"/>
      <c r="J104" s="16"/>
      <c r="K104" s="17"/>
      <c r="L104" s="75"/>
      <c r="M104" s="76"/>
      <c r="N104" s="76"/>
      <c r="O104" s="77"/>
      <c r="P104" s="10"/>
      <c r="Q104" s="13"/>
      <c r="R104" s="13"/>
    </row>
    <row r="105" spans="2:18" ht="14.45" customHeight="1" x14ac:dyDescent="0.25">
      <c r="B105" s="7"/>
      <c r="C105" s="8"/>
      <c r="D105" s="15" t="s">
        <v>49</v>
      </c>
      <c r="E105" s="16"/>
      <c r="F105" s="16"/>
      <c r="G105" s="16"/>
      <c r="H105" s="16"/>
      <c r="I105" s="16"/>
      <c r="J105" s="16"/>
      <c r="K105" s="17"/>
      <c r="L105" s="75"/>
      <c r="M105" s="76"/>
      <c r="N105" s="76"/>
      <c r="O105" s="77"/>
      <c r="P105" s="10"/>
      <c r="Q105" s="13"/>
      <c r="R105" s="13"/>
    </row>
    <row r="106" spans="2:18" ht="14.45" customHeight="1" x14ac:dyDescent="0.25">
      <c r="B106" s="5" t="s">
        <v>50</v>
      </c>
      <c r="C106" s="6"/>
      <c r="D106" s="15" t="s">
        <v>51</v>
      </c>
      <c r="E106" s="16"/>
      <c r="F106" s="16"/>
      <c r="G106" s="16"/>
      <c r="H106" s="16"/>
      <c r="I106" s="16"/>
      <c r="J106" s="16"/>
      <c r="K106" s="17"/>
      <c r="L106" s="75"/>
      <c r="M106" s="76"/>
      <c r="N106" s="76"/>
      <c r="O106" s="77"/>
      <c r="P106" s="10"/>
      <c r="Q106" s="13"/>
      <c r="R106" s="13"/>
    </row>
    <row r="107" spans="2:18" ht="14.45" customHeight="1" x14ac:dyDescent="0.25">
      <c r="B107" s="7"/>
      <c r="C107" s="8"/>
      <c r="D107" s="15" t="s">
        <v>52</v>
      </c>
      <c r="E107" s="16"/>
      <c r="F107" s="16"/>
      <c r="G107" s="16"/>
      <c r="H107" s="16"/>
      <c r="I107" s="16"/>
      <c r="J107" s="16"/>
      <c r="K107" s="17"/>
      <c r="L107" s="75"/>
      <c r="M107" s="76"/>
      <c r="N107" s="76"/>
      <c r="O107" s="77"/>
      <c r="P107" s="10"/>
      <c r="Q107" s="13"/>
      <c r="R107" s="13"/>
    </row>
    <row r="108" spans="2:18" ht="281.45" customHeight="1" x14ac:dyDescent="0.25">
      <c r="B108" s="24" t="s">
        <v>31</v>
      </c>
      <c r="C108" s="25"/>
      <c r="D108" s="15" t="s">
        <v>128</v>
      </c>
      <c r="E108" s="16"/>
      <c r="F108" s="16"/>
      <c r="G108" s="16"/>
      <c r="H108" s="16"/>
      <c r="I108" s="16"/>
      <c r="J108" s="16"/>
      <c r="K108" s="17"/>
      <c r="L108" s="75"/>
      <c r="M108" s="76"/>
      <c r="N108" s="76"/>
      <c r="O108" s="77"/>
      <c r="P108" s="10"/>
      <c r="Q108" s="13"/>
      <c r="R108" s="13"/>
    </row>
    <row r="109" spans="2:18" ht="118.9" customHeight="1" x14ac:dyDescent="0.25">
      <c r="B109" s="24" t="s">
        <v>121</v>
      </c>
      <c r="C109" s="25"/>
      <c r="D109" s="15" t="s">
        <v>126</v>
      </c>
      <c r="E109" s="16"/>
      <c r="F109" s="16"/>
      <c r="G109" s="16"/>
      <c r="H109" s="16"/>
      <c r="I109" s="16"/>
      <c r="J109" s="16"/>
      <c r="K109" s="17"/>
      <c r="L109" s="75"/>
      <c r="M109" s="76"/>
      <c r="N109" s="76"/>
      <c r="O109" s="77"/>
      <c r="P109" s="10"/>
      <c r="Q109" s="13"/>
      <c r="R109" s="13"/>
    </row>
    <row r="110" spans="2:18" ht="34.9" customHeight="1" x14ac:dyDescent="0.25">
      <c r="B110" s="24" t="s">
        <v>123</v>
      </c>
      <c r="C110" s="25"/>
      <c r="D110" s="15" t="s">
        <v>127</v>
      </c>
      <c r="E110" s="16"/>
      <c r="F110" s="16"/>
      <c r="G110" s="16"/>
      <c r="H110" s="16"/>
      <c r="I110" s="16"/>
      <c r="J110" s="16"/>
      <c r="K110" s="17"/>
      <c r="L110" s="75"/>
      <c r="M110" s="76"/>
      <c r="N110" s="76"/>
      <c r="O110" s="77"/>
      <c r="P110" s="10"/>
      <c r="Q110" s="13"/>
      <c r="R110" s="13"/>
    </row>
    <row r="111" spans="2:18" x14ac:dyDescent="0.25">
      <c r="B111" s="5" t="s">
        <v>54</v>
      </c>
      <c r="C111" s="31"/>
      <c r="D111" s="40" t="s">
        <v>55</v>
      </c>
      <c r="E111" s="41"/>
      <c r="F111" s="41"/>
      <c r="G111" s="41"/>
      <c r="H111" s="41"/>
      <c r="I111" s="41"/>
      <c r="J111" s="41"/>
      <c r="K111" s="42"/>
      <c r="L111" s="75"/>
      <c r="M111" s="76"/>
      <c r="N111" s="76"/>
      <c r="O111" s="77"/>
      <c r="P111" s="10"/>
      <c r="Q111" s="13"/>
      <c r="R111" s="13"/>
    </row>
    <row r="112" spans="2:18" x14ac:dyDescent="0.25">
      <c r="B112" s="32"/>
      <c r="C112" s="33"/>
      <c r="D112" s="43"/>
      <c r="E112" s="44"/>
      <c r="F112" s="44"/>
      <c r="G112" s="44"/>
      <c r="H112" s="44"/>
      <c r="I112" s="44"/>
      <c r="J112" s="44"/>
      <c r="K112" s="45"/>
      <c r="L112" s="75"/>
      <c r="M112" s="76"/>
      <c r="N112" s="76"/>
      <c r="O112" s="77"/>
      <c r="P112" s="10"/>
      <c r="Q112" s="13"/>
      <c r="R112" s="13"/>
    </row>
    <row r="113" spans="2:18" x14ac:dyDescent="0.25">
      <c r="B113" s="32"/>
      <c r="C113" s="33"/>
      <c r="D113" s="43"/>
      <c r="E113" s="44"/>
      <c r="F113" s="44"/>
      <c r="G113" s="44"/>
      <c r="H113" s="44"/>
      <c r="I113" s="44"/>
      <c r="J113" s="44"/>
      <c r="K113" s="45"/>
      <c r="L113" s="75"/>
      <c r="M113" s="76"/>
      <c r="N113" s="76"/>
      <c r="O113" s="77"/>
      <c r="P113" s="10"/>
      <c r="Q113" s="13"/>
      <c r="R113" s="13"/>
    </row>
    <row r="114" spans="2:18" ht="134.44999999999999" customHeight="1" x14ac:dyDescent="0.25">
      <c r="B114" s="34"/>
      <c r="C114" s="35"/>
      <c r="D114" s="46"/>
      <c r="E114" s="47"/>
      <c r="F114" s="47"/>
      <c r="G114" s="47"/>
      <c r="H114" s="47"/>
      <c r="I114" s="47"/>
      <c r="J114" s="47"/>
      <c r="K114" s="48"/>
      <c r="L114" s="78"/>
      <c r="M114" s="79"/>
      <c r="N114" s="79"/>
      <c r="O114" s="80"/>
      <c r="P114" s="10"/>
      <c r="Q114" s="13"/>
      <c r="R114" s="13"/>
    </row>
    <row r="115" spans="2:18" x14ac:dyDescent="0.25">
      <c r="B115" s="62" t="s">
        <v>7</v>
      </c>
      <c r="C115" s="62"/>
      <c r="D115" s="61" t="s">
        <v>53</v>
      </c>
      <c r="E115" s="61"/>
      <c r="F115" s="61"/>
      <c r="G115" s="61"/>
      <c r="H115" s="61"/>
      <c r="I115" s="61"/>
      <c r="J115" s="61"/>
      <c r="K115" s="61"/>
      <c r="L115" s="60"/>
      <c r="M115" s="60"/>
      <c r="N115" s="60"/>
      <c r="O115" s="60"/>
      <c r="P115" s="10"/>
      <c r="Q115" s="13"/>
      <c r="R115" s="13"/>
    </row>
    <row r="116" spans="2:18" x14ac:dyDescent="0.25">
      <c r="B116" s="62"/>
      <c r="C116" s="62"/>
      <c r="D116" s="61"/>
      <c r="E116" s="61"/>
      <c r="F116" s="61"/>
      <c r="G116" s="61"/>
      <c r="H116" s="61"/>
      <c r="I116" s="61"/>
      <c r="J116" s="61"/>
      <c r="K116" s="61"/>
      <c r="L116" s="60"/>
      <c r="M116" s="60"/>
      <c r="N116" s="60"/>
      <c r="O116" s="60"/>
      <c r="P116" s="10"/>
      <c r="Q116" s="13"/>
      <c r="R116" s="13"/>
    </row>
    <row r="117" spans="2:18" x14ac:dyDescent="0.25">
      <c r="B117" s="36"/>
      <c r="C117" s="36"/>
      <c r="D117" s="37" t="s">
        <v>14</v>
      </c>
      <c r="E117" s="37"/>
      <c r="F117" s="37"/>
      <c r="G117" s="37"/>
      <c r="H117" s="37"/>
      <c r="I117" s="37"/>
      <c r="J117" s="37"/>
      <c r="K117" s="37"/>
      <c r="L117" s="60"/>
      <c r="M117" s="60"/>
      <c r="N117" s="60"/>
      <c r="O117" s="60"/>
      <c r="P117" s="10"/>
      <c r="Q117" s="13"/>
      <c r="R117" s="13"/>
    </row>
    <row r="118" spans="2:18" x14ac:dyDescent="0.25">
      <c r="B118" s="36"/>
      <c r="C118" s="36"/>
      <c r="D118" s="37"/>
      <c r="E118" s="37"/>
      <c r="F118" s="37"/>
      <c r="G118" s="37"/>
      <c r="H118" s="37"/>
      <c r="I118" s="37"/>
      <c r="J118" s="37"/>
      <c r="K118" s="37"/>
      <c r="L118" s="60"/>
      <c r="M118" s="60"/>
      <c r="N118" s="60"/>
      <c r="O118" s="60"/>
      <c r="P118" s="11"/>
      <c r="Q118" s="14"/>
      <c r="R118" s="14"/>
    </row>
    <row r="119" spans="2:18" ht="15.75" x14ac:dyDescent="0.25">
      <c r="B119" s="59" t="s">
        <v>8</v>
      </c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4">
        <f>R10+R66</f>
        <v>0</v>
      </c>
    </row>
    <row r="120" spans="2:18" ht="15.75" x14ac:dyDescent="0.25">
      <c r="B120" s="59" t="s">
        <v>9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4">
        <f>R119*0.25</f>
        <v>0</v>
      </c>
    </row>
    <row r="121" spans="2:18" ht="15.75" x14ac:dyDescent="0.25">
      <c r="B121" s="59" t="s">
        <v>10</v>
      </c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4">
        <f>R119+R120</f>
        <v>0</v>
      </c>
    </row>
    <row r="123" spans="2:18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2:18" x14ac:dyDescent="0.25">
      <c r="B124" s="2" t="s">
        <v>11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</row>
    <row r="125" spans="2:18" ht="15.75" thickBot="1" x14ac:dyDescent="0.3">
      <c r="B125" s="2"/>
      <c r="C125" s="2"/>
      <c r="D125" s="2"/>
      <c r="E125" s="2"/>
      <c r="F125" s="2"/>
      <c r="G125" s="2"/>
      <c r="H125" s="2"/>
      <c r="I125" s="2"/>
      <c r="J125" s="2"/>
      <c r="K125" s="2" t="s">
        <v>12</v>
      </c>
      <c r="L125" s="2"/>
      <c r="M125" s="3"/>
      <c r="N125" s="3"/>
      <c r="O125" s="3"/>
      <c r="P125" s="3"/>
      <c r="Q125" s="3"/>
      <c r="R125" s="1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 t="s">
        <v>13</v>
      </c>
      <c r="N126" s="2"/>
      <c r="O126" s="2"/>
      <c r="P126" s="2"/>
      <c r="Q126" s="2"/>
      <c r="R126" s="1"/>
    </row>
    <row r="127" spans="2:18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2:18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</sheetData>
  <sheetProtection algorithmName="SHA-512" hashValue="Jgf5ngsvOWDx+f8zJI0MxyPbV5Y1KWGa/ZKErSJpm2oI/g9hh2UrsbXqkUFeFPH9hO/LjyNeSGVMjOHTBOta5w==" saltValue="sub+DVdzTR606GV2yySYMA==" spinCount="100000" sheet="1" objects="1" scenarios="1"/>
  <mergeCells count="158">
    <mergeCell ref="D53:K53"/>
    <mergeCell ref="L10:O56"/>
    <mergeCell ref="B109:C109"/>
    <mergeCell ref="D109:K109"/>
    <mergeCell ref="B110:C110"/>
    <mergeCell ref="D110:K110"/>
    <mergeCell ref="L66:O114"/>
    <mergeCell ref="B108:C108"/>
    <mergeCell ref="D108:K108"/>
    <mergeCell ref="D101:K101"/>
    <mergeCell ref="D102:K102"/>
    <mergeCell ref="B103:C103"/>
    <mergeCell ref="D103:K103"/>
    <mergeCell ref="B10:C11"/>
    <mergeCell ref="D10:K11"/>
    <mergeCell ref="B14:C14"/>
    <mergeCell ref="D14:K14"/>
    <mergeCell ref="B26:C27"/>
    <mergeCell ref="D26:K27"/>
    <mergeCell ref="B39:C46"/>
    <mergeCell ref="B48:C48"/>
    <mergeCell ref="B47:C47"/>
    <mergeCell ref="D47:K47"/>
    <mergeCell ref="B53:C53"/>
    <mergeCell ref="P5:P9"/>
    <mergeCell ref="Q5:Q9"/>
    <mergeCell ref="R5:R9"/>
    <mergeCell ref="B1:C1"/>
    <mergeCell ref="B5:C9"/>
    <mergeCell ref="D5:K9"/>
    <mergeCell ref="L5:O9"/>
    <mergeCell ref="B3:R3"/>
    <mergeCell ref="B4:R4"/>
    <mergeCell ref="B34:C34"/>
    <mergeCell ref="B49:C49"/>
    <mergeCell ref="D49:K49"/>
    <mergeCell ref="D51:K51"/>
    <mergeCell ref="B50:C52"/>
    <mergeCell ref="D50:K50"/>
    <mergeCell ref="D52:K52"/>
    <mergeCell ref="B35:C38"/>
    <mergeCell ref="D35:K38"/>
    <mergeCell ref="R66:R118"/>
    <mergeCell ref="B91:C91"/>
    <mergeCell ref="B94:C94"/>
    <mergeCell ref="B97:C97"/>
    <mergeCell ref="B61:C65"/>
    <mergeCell ref="B119:Q119"/>
    <mergeCell ref="B120:Q120"/>
    <mergeCell ref="B121:Q121"/>
    <mergeCell ref="L57:O58"/>
    <mergeCell ref="L59:O60"/>
    <mergeCell ref="D57:K58"/>
    <mergeCell ref="B117:C118"/>
    <mergeCell ref="D117:K118"/>
    <mergeCell ref="L117:O118"/>
    <mergeCell ref="B115:C116"/>
    <mergeCell ref="D115:K116"/>
    <mergeCell ref="L115:O116"/>
    <mergeCell ref="B111:C114"/>
    <mergeCell ref="D111:K114"/>
    <mergeCell ref="D99:K99"/>
    <mergeCell ref="Q66:Q118"/>
    <mergeCell ref="D100:K100"/>
    <mergeCell ref="D104:K104"/>
    <mergeCell ref="D105:K105"/>
    <mergeCell ref="B54:C56"/>
    <mergeCell ref="B57:C58"/>
    <mergeCell ref="B59:C60"/>
    <mergeCell ref="B66:C67"/>
    <mergeCell ref="D66:K67"/>
    <mergeCell ref="B90:C90"/>
    <mergeCell ref="R10:R60"/>
    <mergeCell ref="D59:K60"/>
    <mergeCell ref="D39:K46"/>
    <mergeCell ref="D48:K48"/>
    <mergeCell ref="D54:K56"/>
    <mergeCell ref="B33:C33"/>
    <mergeCell ref="D61:R65"/>
    <mergeCell ref="B82:C82"/>
    <mergeCell ref="D68:K68"/>
    <mergeCell ref="D69:K69"/>
    <mergeCell ref="D70:K70"/>
    <mergeCell ref="D71:K71"/>
    <mergeCell ref="D72:K72"/>
    <mergeCell ref="B83:C84"/>
    <mergeCell ref="D83:K84"/>
    <mergeCell ref="B85:C86"/>
    <mergeCell ref="D85:K86"/>
    <mergeCell ref="P66:P118"/>
    <mergeCell ref="B98:C98"/>
    <mergeCell ref="B99:C99"/>
    <mergeCell ref="B100:C100"/>
    <mergeCell ref="B68:C70"/>
    <mergeCell ref="B71:C73"/>
    <mergeCell ref="B74:C76"/>
    <mergeCell ref="B77:C79"/>
    <mergeCell ref="B80:C81"/>
    <mergeCell ref="D78:K78"/>
    <mergeCell ref="D79:K79"/>
    <mergeCell ref="D80:K80"/>
    <mergeCell ref="D81:K81"/>
    <mergeCell ref="D82:K82"/>
    <mergeCell ref="D73:K73"/>
    <mergeCell ref="D74:K74"/>
    <mergeCell ref="D75:K75"/>
    <mergeCell ref="D76:K76"/>
    <mergeCell ref="D77:K77"/>
    <mergeCell ref="B89:C89"/>
    <mergeCell ref="D89:K89"/>
    <mergeCell ref="B101:C102"/>
    <mergeCell ref="D12:K12"/>
    <mergeCell ref="D13:K13"/>
    <mergeCell ref="D15:K15"/>
    <mergeCell ref="D16:K16"/>
    <mergeCell ref="B30:C30"/>
    <mergeCell ref="B21:C21"/>
    <mergeCell ref="D106:K106"/>
    <mergeCell ref="D107:K107"/>
    <mergeCell ref="B87:C88"/>
    <mergeCell ref="D87:K88"/>
    <mergeCell ref="B92:C93"/>
    <mergeCell ref="B95:C96"/>
    <mergeCell ref="B104:C105"/>
    <mergeCell ref="B106:C107"/>
    <mergeCell ref="D90:K90"/>
    <mergeCell ref="D91:K91"/>
    <mergeCell ref="D92:K92"/>
    <mergeCell ref="D93:K93"/>
    <mergeCell ref="D94:K94"/>
    <mergeCell ref="D95:K95"/>
    <mergeCell ref="D96:K96"/>
    <mergeCell ref="D97:K97"/>
    <mergeCell ref="D98:K98"/>
    <mergeCell ref="B31:C32"/>
    <mergeCell ref="P10:P60"/>
    <mergeCell ref="Q10:Q60"/>
    <mergeCell ref="D31:K31"/>
    <mergeCell ref="D32:K32"/>
    <mergeCell ref="D33:K33"/>
    <mergeCell ref="D34:K34"/>
    <mergeCell ref="D30:K30"/>
    <mergeCell ref="B12:C13"/>
    <mergeCell ref="B15:C16"/>
    <mergeCell ref="B17:C18"/>
    <mergeCell ref="B19:C20"/>
    <mergeCell ref="B22:C23"/>
    <mergeCell ref="D22:K23"/>
    <mergeCell ref="B24:C25"/>
    <mergeCell ref="B28:C29"/>
    <mergeCell ref="D28:K29"/>
    <mergeCell ref="D24:K24"/>
    <mergeCell ref="D25:K25"/>
    <mergeCell ref="D17:K17"/>
    <mergeCell ref="D18:K18"/>
    <mergeCell ref="D19:K19"/>
    <mergeCell ref="D20:K20"/>
    <mergeCell ref="D21:K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T-TS-bes 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knovak</cp:lastModifiedBy>
  <dcterms:created xsi:type="dcterms:W3CDTF">2021-04-15T13:17:36Z</dcterms:created>
  <dcterms:modified xsi:type="dcterms:W3CDTF">2021-08-27T06:33:19Z</dcterms:modified>
</cp:coreProperties>
</file>