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ever\Desktop\2018. JEDNOSTAVNA NABAVA\22.UNUTARNJIOBRTNIČKI I INSTALATERSKI RADOVI ODRŽAVANJA I UGRADNJA VRATA U NENOSIVI PREGRADNI ZID PROSTORIJE U POSTOJEĆOJ GRAĐEVINI\"/>
    </mc:Choice>
  </mc:AlternateContent>
  <workbookProtection workbookAlgorithmName="SHA-512" workbookHashValue="Q9uTMb+bV1uQq5R18efQlBcHc9CP0DoydqgG9W5EoUk4KA+QRlw2Nrvr3ZYyLowjqb7NmnVo2T5soGgY6ixVcg==" workbookSaltValue="aB84ZPTgGU4affTeShL3qA==" workbookSpinCount="100000" lockStructure="1"/>
  <bookViews>
    <workbookView xWindow="0" yWindow="0" windowWidth="24000" windowHeight="12225"/>
  </bookViews>
  <sheets>
    <sheet name="Obrt." sheetId="1" r:id="rId1"/>
    <sheet name="Skice-građ." sheetId="4" r:id="rId2"/>
    <sheet name="Elektro." sheetId="5" r:id="rId3"/>
    <sheet name="Skice-elekto." sheetId="2" r:id="rId4"/>
    <sheet name="Rekapitulacija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0" i="1" l="1"/>
  <c r="F28" i="1"/>
  <c r="F9" i="5" l="1"/>
  <c r="F19" i="5" l="1"/>
  <c r="F17" i="5"/>
  <c r="F15" i="5"/>
  <c r="F14" i="5"/>
  <c r="F20" i="5" s="1"/>
  <c r="F13" i="5"/>
  <c r="F12" i="5"/>
  <c r="F10" i="5"/>
  <c r="F5" i="5"/>
  <c r="F39" i="1"/>
  <c r="E4" i="3" l="1"/>
  <c r="F35" i="1"/>
  <c r="F33" i="1"/>
  <c r="F40" i="1" s="1"/>
  <c r="F14" i="1"/>
  <c r="F26" i="1"/>
  <c r="F24" i="1"/>
  <c r="E5" i="3" l="1"/>
  <c r="F12" i="1"/>
  <c r="F16" i="1"/>
  <c r="F8" i="1"/>
  <c r="F6" i="1"/>
  <c r="E7" i="3" l="1"/>
  <c r="E9" i="3" s="1"/>
</calcChain>
</file>

<file path=xl/sharedStrings.xml><?xml version="1.0" encoding="utf-8"?>
<sst xmlns="http://schemas.openxmlformats.org/spreadsheetml/2006/main" count="99" uniqueCount="65">
  <si>
    <t>1.</t>
  </si>
  <si>
    <t>Rušenje postojećih zidova od gipskartonskih ploča. Cijena uključuje zbrinjavanje otpadnog materijala.</t>
  </si>
  <si>
    <t>m2</t>
  </si>
  <si>
    <t>2.</t>
  </si>
  <si>
    <t>kom</t>
  </si>
  <si>
    <t>Vađenje drvenih dovratnika iz gipskartonskih zidova</t>
  </si>
  <si>
    <t>3.</t>
  </si>
  <si>
    <t>Popravak postoječeg parketa novim letvicama na mjestu srušenih gipskartonskih zidova</t>
  </si>
  <si>
    <t>m</t>
  </si>
  <si>
    <t>4.</t>
  </si>
  <si>
    <t>Montaža gipskartonskog pregradnog zida debljine 12,5 cm na metalnoj pocinčanoj konstrukciji d=7,5 cm obostrano obloženoj s po dvije gipskartonske ploče debljine 12,5 mm. Cijena uključuje bandažiranje i dvostruko gletanje te istovremenu ugradnju drvenog dovratnika.</t>
  </si>
  <si>
    <t>5.</t>
  </si>
  <si>
    <t>6.</t>
  </si>
  <si>
    <t>U donji i gornji dio vratnog krila ugraditi tipske ventilacione rešetke.</t>
  </si>
  <si>
    <t>Brušenje i trokratno lakiranje parketa prvoklasnim mat ili sjajnim lakom za parket.</t>
  </si>
  <si>
    <t>7.</t>
  </si>
  <si>
    <t>Dobava i ugradba hrastove daske visine 6 cm uz pod od parketa. Cijena uključuje i pričvršćenje vijcima sa upuštenom glavom, te brušenje i trokratno lakiranje daske prvoklasnim lakom za parket.</t>
  </si>
  <si>
    <t xml:space="preserve">Dvokratno bojanje unutrašnjih postojećih ožbukanih površina zidova disperzivnom bojom u tonu po izboru projektanta. </t>
  </si>
  <si>
    <t>Prije bojanja obavezno je skidanje (prekomjernih) slojeva postojeće boje, impregnacija, gletanje te ponovna impregnacija što je također uključeno u jediničnu cijenu.</t>
  </si>
  <si>
    <t>8.</t>
  </si>
  <si>
    <t>Dovratnik drveni, širine 7 cm, završna obrada lazurnom bojom u tonu po izboru investitora i lakiranje bezbojnim lakom.</t>
  </si>
  <si>
    <t>Vratno krilo obrađeno lazurnom bojom u tonu po izboru investitora i lakirano bezbojnim lakom. Zvučna izolacija 32 dB.</t>
  </si>
  <si>
    <t>Cijena uključuje kompletnu izradu, dostavu i montažu vrata s okovom, kvakama, cilindričnom bravom s ključevima, pragom, brtvama, opšavnim letvicama, odbojnikom, završnom obradom, ventilacionim rešetkama i materijalom za ugradbu. Sve komplet do pune funkcionalnosti.</t>
  </si>
  <si>
    <t>9.</t>
  </si>
  <si>
    <t>Popravak oštečenja postojeće žbuke na mjestu demontiranih gipskartonskih zidova</t>
  </si>
  <si>
    <t>Trokratno bojanje gipskartonskog zida disperzivnom bojom u tonu po izboru investitora.</t>
  </si>
  <si>
    <t>POSTOJEĆE STANJE</t>
  </si>
  <si>
    <t>NOVO STANJE</t>
  </si>
  <si>
    <t>PAUŠALNO</t>
  </si>
  <si>
    <t>Pažljiva demontaža postojećih svjetiljki</t>
  </si>
  <si>
    <t>Demontaža postojećih električnih i komunikacijskih instalacija sa svim potrebnim štemanjem šliceva i slično</t>
  </si>
  <si>
    <t>10.</t>
  </si>
  <si>
    <t>11.</t>
  </si>
  <si>
    <t>Zidarsko krpanje šliceva elektroinstalacijskih vodova</t>
  </si>
  <si>
    <t xml:space="preserve">PP00-Y 3x1,5 mm2 </t>
  </si>
  <si>
    <t xml:space="preserve">PP00-Y 3x2,5 mm2 </t>
  </si>
  <si>
    <t>UKUPNO:</t>
  </si>
  <si>
    <t>A</t>
  </si>
  <si>
    <t>REKAPITULACIJA</t>
  </si>
  <si>
    <t>B</t>
  </si>
  <si>
    <t>Elektroinstalacijski radovi</t>
  </si>
  <si>
    <t>SVEUKUPNO:</t>
  </si>
  <si>
    <t>PDV:</t>
  </si>
  <si>
    <t>Dobava materijala i montaža utičnica i prekidača</t>
  </si>
  <si>
    <t>elektro utičnica</t>
  </si>
  <si>
    <t>komunikacijska utičnica</t>
  </si>
  <si>
    <t>prekidač</t>
  </si>
  <si>
    <t>Montaža i spajanje demontiranih rasvjetnih tijela</t>
  </si>
  <si>
    <t>Rad u režiji po nalogu investitora</t>
  </si>
  <si>
    <t>sati</t>
  </si>
  <si>
    <t>12.</t>
  </si>
  <si>
    <t>RASVJETA A/B prekidanje</t>
  </si>
  <si>
    <t>Dobava vodova i kabela, polaganje po unaprijed pripremljenim trasama, na kabelske kanale, PNT/PVC cijev i spajanje kablova PP00-Y 3x1,5 mm2, 4x1,5 mm2 i 3x2,5 mm2</t>
  </si>
  <si>
    <t xml:space="preserve">PP00-Y 4x1,5 mm2 </t>
  </si>
  <si>
    <t>Obrtnički radovi</t>
  </si>
  <si>
    <t>UNUTARNJI OBRTNIČKI I INSTALATERSKI RADOVI ODRŽAVANJA  I UGRADNJA VRATA U NENOSIVI PREGRADNI ZID PROSTORIJE U POSTOJEĆOJ GRAĐEVINI</t>
  </si>
  <si>
    <t>Zidarski popravak špaleta nakon vađenja PVC dovratnika</t>
  </si>
  <si>
    <t>Vađenje PVC dovratnika iz zida od opeke</t>
  </si>
  <si>
    <t>13.</t>
  </si>
  <si>
    <t>14.</t>
  </si>
  <si>
    <t>Napomena: pozicija katedre kao na skici kod obrtničkih radova</t>
  </si>
  <si>
    <t>Izrada, dostava i kompletna montaža s ugradbom jednokrinih drvenih zaokretnih punih vrata svjetle veličine 90/200 cm.</t>
  </si>
  <si>
    <t>15.</t>
  </si>
  <si>
    <t>Popravak boje oštećenih dijelova cijevi centralnog grijanja te na mjestima rušenja pregradnih zidova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</si>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</sst>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justify" vertical="top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0" fontId="5" fillId="0" borderId="0" xfId="0" applyFont="1"/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2</xdr:row>
      <xdr:rowOff>152401</xdr:rowOff>
    </xdr:from>
    <xdr:to>
      <xdr:col>13</xdr:col>
      <xdr:colOff>523875</xdr:colOff>
      <xdr:row>34</xdr:row>
      <xdr:rowOff>51708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1"/>
          <a:ext cx="9286875" cy="6633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1057276</xdr:colOff>
      <xdr:row>34</xdr:row>
      <xdr:rowOff>123825</xdr:rowOff>
    </xdr:from>
    <xdr:to>
      <xdr:col>8</xdr:col>
      <xdr:colOff>552450</xdr:colOff>
      <xdr:row>68</xdr:row>
      <xdr:rowOff>85724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7505700"/>
          <a:ext cx="6067424" cy="6438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</xdr:row>
      <xdr:rowOff>9525</xdr:rowOff>
    </xdr:from>
    <xdr:to>
      <xdr:col>15</xdr:col>
      <xdr:colOff>219075</xdr:colOff>
      <xdr:row>35</xdr:row>
      <xdr:rowOff>7592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14400"/>
          <a:ext cx="11315700" cy="6732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9525</xdr:rowOff>
    </xdr:from>
    <xdr:to>
      <xdr:col>15</xdr:col>
      <xdr:colOff>228600</xdr:colOff>
      <xdr:row>79</xdr:row>
      <xdr:rowOff>161925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63075"/>
          <a:ext cx="11334750" cy="681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133350</xdr:rowOff>
    </xdr:from>
    <xdr:to>
      <xdr:col>16</xdr:col>
      <xdr:colOff>504825</xdr:colOff>
      <xdr:row>125</xdr:row>
      <xdr:rowOff>133350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64100"/>
          <a:ext cx="12220575" cy="704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0" workbookViewId="0">
      <selection activeCell="D22" sqref="D22"/>
    </sheetView>
  </sheetViews>
  <sheetFormatPr defaultRowHeight="15" x14ac:dyDescent="0.25"/>
  <cols>
    <col min="1" max="1" width="4" customWidth="1"/>
    <col min="2" max="2" width="43.7109375" customWidth="1"/>
  </cols>
  <sheetData>
    <row r="1" spans="1:7" ht="70.5" customHeight="1" x14ac:dyDescent="0.35">
      <c r="B1" s="25" t="s">
        <v>55</v>
      </c>
      <c r="C1" s="25"/>
      <c r="D1" s="25"/>
      <c r="E1" s="25"/>
      <c r="F1" s="25"/>
      <c r="G1" t="s">
        <v>64</v>
      </c>
    </row>
    <row r="4" spans="1:7" ht="21" x14ac:dyDescent="0.35">
      <c r="A4" s="13" t="s">
        <v>37</v>
      </c>
      <c r="B4" s="13" t="s">
        <v>54</v>
      </c>
    </row>
    <row r="6" spans="1:7" ht="45" x14ac:dyDescent="0.25">
      <c r="A6" s="2" t="s">
        <v>0</v>
      </c>
      <c r="B6" s="1" t="s">
        <v>1</v>
      </c>
      <c r="C6" s="3" t="s">
        <v>2</v>
      </c>
      <c r="D6" s="3">
        <v>78.5</v>
      </c>
      <c r="E6" s="3"/>
      <c r="F6" s="30">
        <f>D6*E6</f>
        <v>0</v>
      </c>
    </row>
    <row r="7" spans="1:7" x14ac:dyDescent="0.25">
      <c r="A7" s="2"/>
      <c r="E7" s="3"/>
      <c r="F7" s="30"/>
    </row>
    <row r="8" spans="1:7" ht="30" x14ac:dyDescent="0.25">
      <c r="A8" s="2" t="s">
        <v>3</v>
      </c>
      <c r="B8" s="1" t="s">
        <v>5</v>
      </c>
      <c r="C8" s="3" t="s">
        <v>4</v>
      </c>
      <c r="D8" s="3">
        <v>3</v>
      </c>
      <c r="E8" s="3"/>
      <c r="F8" s="30">
        <f t="shared" ref="F8:F16" si="0">D8*E8</f>
        <v>0</v>
      </c>
    </row>
    <row r="9" spans="1:7" x14ac:dyDescent="0.25">
      <c r="A9" s="2"/>
      <c r="B9" s="23"/>
      <c r="C9" s="3"/>
      <c r="D9" s="3"/>
      <c r="E9" s="3"/>
      <c r="F9" s="30"/>
    </row>
    <row r="10" spans="1:7" x14ac:dyDescent="0.25">
      <c r="A10" s="2" t="s">
        <v>6</v>
      </c>
      <c r="B10" s="23" t="s">
        <v>57</v>
      </c>
      <c r="C10" s="3"/>
      <c r="D10" s="3"/>
      <c r="E10" s="3"/>
      <c r="F10" s="30"/>
    </row>
    <row r="11" spans="1:7" x14ac:dyDescent="0.25">
      <c r="A11" s="2"/>
      <c r="C11" s="3"/>
      <c r="D11" s="3"/>
      <c r="E11" s="3"/>
      <c r="F11" s="30"/>
    </row>
    <row r="12" spans="1:7" ht="30" x14ac:dyDescent="0.25">
      <c r="A12" s="2" t="s">
        <v>9</v>
      </c>
      <c r="B12" s="1" t="s">
        <v>7</v>
      </c>
      <c r="C12" s="3" t="s">
        <v>8</v>
      </c>
      <c r="D12" s="3">
        <v>22.5</v>
      </c>
      <c r="E12" s="3"/>
      <c r="F12" s="30">
        <f t="shared" si="0"/>
        <v>0</v>
      </c>
    </row>
    <row r="13" spans="1:7" x14ac:dyDescent="0.25">
      <c r="A13" s="2"/>
      <c r="B13" s="1"/>
      <c r="C13" s="3"/>
      <c r="D13" s="3"/>
      <c r="E13" s="3"/>
      <c r="F13" s="30"/>
    </row>
    <row r="14" spans="1:7" ht="30" x14ac:dyDescent="0.25">
      <c r="A14" s="2" t="s">
        <v>11</v>
      </c>
      <c r="B14" s="1" t="s">
        <v>24</v>
      </c>
      <c r="C14" s="3" t="s">
        <v>8</v>
      </c>
      <c r="D14" s="3">
        <v>14</v>
      </c>
      <c r="E14" s="3"/>
      <c r="F14" s="30">
        <f t="shared" si="0"/>
        <v>0</v>
      </c>
    </row>
    <row r="15" spans="1:7" x14ac:dyDescent="0.25">
      <c r="A15" s="2"/>
      <c r="C15" s="3"/>
      <c r="D15" s="3"/>
      <c r="E15" s="3"/>
      <c r="F15" s="30"/>
    </row>
    <row r="16" spans="1:7" ht="105" x14ac:dyDescent="0.25">
      <c r="A16" s="2" t="s">
        <v>12</v>
      </c>
      <c r="B16" s="1" t="s">
        <v>10</v>
      </c>
      <c r="C16" s="3" t="s">
        <v>2</v>
      </c>
      <c r="D16" s="3">
        <v>23</v>
      </c>
      <c r="E16" s="3"/>
      <c r="F16" s="30">
        <f t="shared" si="0"/>
        <v>0</v>
      </c>
    </row>
    <row r="17" spans="1:6" x14ac:dyDescent="0.25">
      <c r="A17" s="2"/>
      <c r="C17" s="3"/>
      <c r="D17" s="3"/>
      <c r="E17" s="3"/>
      <c r="F17" s="30"/>
    </row>
    <row r="18" spans="1:6" ht="48.75" customHeight="1" x14ac:dyDescent="0.25">
      <c r="A18" s="2" t="s">
        <v>15</v>
      </c>
      <c r="B18" s="6" t="s">
        <v>61</v>
      </c>
      <c r="C18" s="3"/>
      <c r="D18" s="3"/>
      <c r="E18" s="3"/>
      <c r="F18" s="30"/>
    </row>
    <row r="19" spans="1:6" ht="45" x14ac:dyDescent="0.25">
      <c r="A19" s="2"/>
      <c r="B19" s="6" t="s">
        <v>20</v>
      </c>
      <c r="C19" s="3"/>
      <c r="D19" s="3"/>
      <c r="E19" s="3"/>
      <c r="F19" s="30"/>
    </row>
    <row r="20" spans="1:6" ht="45" x14ac:dyDescent="0.25">
      <c r="A20" s="2"/>
      <c r="B20" s="6" t="s">
        <v>21</v>
      </c>
      <c r="F20" s="31"/>
    </row>
    <row r="21" spans="1:6" ht="30" x14ac:dyDescent="0.25">
      <c r="A21" s="2"/>
      <c r="B21" s="6" t="s">
        <v>13</v>
      </c>
      <c r="C21" s="3"/>
      <c r="D21" s="3"/>
      <c r="E21" s="3"/>
      <c r="F21" s="30"/>
    </row>
    <row r="22" spans="1:6" ht="105" x14ac:dyDescent="0.25">
      <c r="A22" s="2"/>
      <c r="B22" s="6" t="s">
        <v>22</v>
      </c>
      <c r="C22" s="3" t="s">
        <v>4</v>
      </c>
      <c r="D22" s="3">
        <v>1</v>
      </c>
      <c r="E22" s="3"/>
      <c r="F22" s="30">
        <v>0</v>
      </c>
    </row>
    <row r="23" spans="1:6" x14ac:dyDescent="0.25">
      <c r="A23" s="2"/>
      <c r="C23" s="3"/>
      <c r="D23" s="3"/>
      <c r="E23" s="3"/>
      <c r="F23" s="30"/>
    </row>
    <row r="24" spans="1:6" ht="30" x14ac:dyDescent="0.25">
      <c r="A24" s="2" t="s">
        <v>19</v>
      </c>
      <c r="B24" s="6" t="s">
        <v>14</v>
      </c>
      <c r="C24" s="3" t="s">
        <v>2</v>
      </c>
      <c r="D24" s="3">
        <v>87</v>
      </c>
      <c r="E24" s="3"/>
      <c r="F24" s="30">
        <f>D24*E24</f>
        <v>0</v>
      </c>
    </row>
    <row r="25" spans="1:6" x14ac:dyDescent="0.25">
      <c r="A25" s="2"/>
      <c r="C25" s="3"/>
      <c r="D25" s="3"/>
      <c r="E25" s="3"/>
      <c r="F25" s="30"/>
    </row>
    <row r="26" spans="1:6" ht="75" x14ac:dyDescent="0.25">
      <c r="A26" s="2" t="s">
        <v>23</v>
      </c>
      <c r="B26" s="6" t="s">
        <v>16</v>
      </c>
      <c r="C26" s="3" t="s">
        <v>8</v>
      </c>
      <c r="D26" s="3">
        <v>51</v>
      </c>
      <c r="E26" s="3"/>
      <c r="F26" s="30">
        <f>D26*E26</f>
        <v>0</v>
      </c>
    </row>
    <row r="27" spans="1:6" x14ac:dyDescent="0.25">
      <c r="A27" s="2"/>
      <c r="B27" s="6"/>
      <c r="C27" s="3"/>
      <c r="D27" s="3"/>
      <c r="E27" s="3"/>
      <c r="F27" s="30"/>
    </row>
    <row r="28" spans="1:6" ht="30" x14ac:dyDescent="0.25">
      <c r="A28" s="2" t="s">
        <v>31</v>
      </c>
      <c r="B28" s="6" t="s">
        <v>33</v>
      </c>
      <c r="C28" s="3" t="s">
        <v>8</v>
      </c>
      <c r="D28" s="3">
        <v>100</v>
      </c>
      <c r="E28" s="3"/>
      <c r="F28" s="30">
        <f>D28*E28</f>
        <v>0</v>
      </c>
    </row>
    <row r="29" spans="1:6" x14ac:dyDescent="0.25">
      <c r="A29" s="2"/>
      <c r="B29" s="6"/>
      <c r="C29" s="3"/>
      <c r="D29" s="3"/>
      <c r="E29" s="3"/>
      <c r="F29" s="30"/>
    </row>
    <row r="30" spans="1:6" ht="30" x14ac:dyDescent="0.25">
      <c r="A30" s="2" t="s">
        <v>32</v>
      </c>
      <c r="B30" s="6" t="s">
        <v>56</v>
      </c>
      <c r="C30" s="3" t="s">
        <v>2</v>
      </c>
      <c r="D30" s="3">
        <v>1.2</v>
      </c>
      <c r="E30" s="3"/>
      <c r="F30" s="30">
        <f>D30*E30</f>
        <v>0</v>
      </c>
    </row>
    <row r="31" spans="1:6" x14ac:dyDescent="0.25">
      <c r="A31" s="2"/>
      <c r="C31" s="3"/>
      <c r="D31" s="3"/>
      <c r="E31" s="3"/>
      <c r="F31" s="30"/>
    </row>
    <row r="32" spans="1:6" ht="45" x14ac:dyDescent="0.25">
      <c r="A32" s="2" t="s">
        <v>50</v>
      </c>
      <c r="B32" s="6" t="s">
        <v>17</v>
      </c>
      <c r="C32" s="3"/>
      <c r="D32" s="3"/>
      <c r="E32" s="3"/>
      <c r="F32" s="30"/>
    </row>
    <row r="33" spans="1:6" ht="65.25" customHeight="1" x14ac:dyDescent="0.25">
      <c r="A33" s="2"/>
      <c r="B33" s="6" t="s">
        <v>18</v>
      </c>
      <c r="C33" s="3" t="s">
        <v>2</v>
      </c>
      <c r="D33" s="3">
        <v>226</v>
      </c>
      <c r="E33" s="3"/>
      <c r="F33" s="30">
        <f>D33*E33</f>
        <v>0</v>
      </c>
    </row>
    <row r="34" spans="1:6" x14ac:dyDescent="0.25">
      <c r="A34" s="4"/>
      <c r="C34" s="3"/>
      <c r="D34" s="3"/>
      <c r="E34" s="3"/>
      <c r="F34" s="30"/>
    </row>
    <row r="35" spans="1:6" ht="45" x14ac:dyDescent="0.25">
      <c r="A35" s="2" t="s">
        <v>58</v>
      </c>
      <c r="B35" s="6" t="s">
        <v>25</v>
      </c>
      <c r="C35" s="3" t="s">
        <v>2</v>
      </c>
      <c r="D35" s="3">
        <v>46</v>
      </c>
      <c r="E35" s="3"/>
      <c r="F35" s="30">
        <f>D35*E35</f>
        <v>0</v>
      </c>
    </row>
    <row r="36" spans="1:6" x14ac:dyDescent="0.25">
      <c r="A36" s="2"/>
      <c r="B36" s="6"/>
      <c r="C36" s="3"/>
      <c r="D36" s="3"/>
      <c r="E36" s="3"/>
      <c r="F36" s="30"/>
    </row>
    <row r="37" spans="1:6" ht="45" x14ac:dyDescent="0.25">
      <c r="A37" s="2" t="s">
        <v>59</v>
      </c>
      <c r="B37" s="6" t="s">
        <v>63</v>
      </c>
      <c r="C37" s="3" t="s">
        <v>8</v>
      </c>
      <c r="D37" s="3">
        <v>10</v>
      </c>
      <c r="E37" s="3"/>
      <c r="F37" s="30">
        <f>D37*E37</f>
        <v>0</v>
      </c>
    </row>
    <row r="38" spans="1:6" x14ac:dyDescent="0.25">
      <c r="A38" s="2"/>
      <c r="B38" s="6"/>
      <c r="C38" s="3"/>
      <c r="D38" s="3"/>
      <c r="E38" s="3"/>
      <c r="F38" s="30"/>
    </row>
    <row r="39" spans="1:6" x14ac:dyDescent="0.25">
      <c r="A39" s="2" t="s">
        <v>62</v>
      </c>
      <c r="B39" s="6" t="s">
        <v>48</v>
      </c>
      <c r="C39" s="3" t="s">
        <v>49</v>
      </c>
      <c r="D39" s="3">
        <v>20</v>
      </c>
      <c r="E39" s="3"/>
      <c r="F39" s="30">
        <f t="shared" ref="F39" si="1">D39*E39</f>
        <v>0</v>
      </c>
    </row>
    <row r="40" spans="1:6" x14ac:dyDescent="0.25">
      <c r="A40" s="10"/>
      <c r="B40" s="11"/>
      <c r="C40" s="12"/>
      <c r="D40" s="24" t="s">
        <v>36</v>
      </c>
      <c r="E40" s="24"/>
      <c r="F40" s="32">
        <f>SUM(F6:F35)</f>
        <v>0</v>
      </c>
    </row>
    <row r="41" spans="1:6" x14ac:dyDescent="0.25">
      <c r="A41" s="4"/>
      <c r="B41" s="7"/>
      <c r="C41" s="3"/>
      <c r="D41" s="3"/>
      <c r="E41" s="3"/>
      <c r="F41" s="3"/>
    </row>
    <row r="42" spans="1:6" x14ac:dyDescent="0.25">
      <c r="A42" s="4"/>
      <c r="C42" s="3"/>
      <c r="D42" s="3"/>
      <c r="E42" s="3"/>
      <c r="F42" s="3"/>
    </row>
    <row r="43" spans="1:6" x14ac:dyDescent="0.25">
      <c r="A43" s="4"/>
      <c r="C43" s="3"/>
      <c r="D43" s="3"/>
      <c r="E43" s="3"/>
      <c r="F43" s="3"/>
    </row>
    <row r="44" spans="1:6" x14ac:dyDescent="0.25">
      <c r="A44" s="4"/>
      <c r="C44" s="3"/>
      <c r="D44" s="3"/>
      <c r="E44" s="3"/>
      <c r="F44" s="3"/>
    </row>
    <row r="45" spans="1:6" x14ac:dyDescent="0.25">
      <c r="A45" s="4"/>
      <c r="C45" s="3"/>
      <c r="D45" s="3"/>
      <c r="E45" s="3"/>
      <c r="F45" s="3"/>
    </row>
    <row r="46" spans="1:6" x14ac:dyDescent="0.25">
      <c r="C46" s="3"/>
      <c r="D46" s="3"/>
      <c r="E46" s="3"/>
      <c r="F46" s="3"/>
    </row>
    <row r="47" spans="1:6" x14ac:dyDescent="0.25">
      <c r="C47" s="3"/>
      <c r="D47" s="3"/>
      <c r="E47" s="3"/>
      <c r="F47" s="3"/>
    </row>
  </sheetData>
  <sheetProtection algorithmName="SHA-512" hashValue="NMcSZ7dQJbz6VDrUXu9RFMb6/00pG8ITkQWparTZIAE0O7sRW2NjAcnSRCLQPXW8D4b2228gqEOrSyGXWvqyOw==" saltValue="pVJznwHyk7dEsQAd8/OVhg==" spinCount="100000" sheet="1" objects="1" scenarios="1"/>
  <mergeCells count="2">
    <mergeCell ref="D40:E40"/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opLeftCell="A34" workbookViewId="0">
      <selection activeCell="P56" sqref="P56"/>
    </sheetView>
  </sheetViews>
  <sheetFormatPr defaultRowHeight="15" x14ac:dyDescent="0.25"/>
  <cols>
    <col min="1" max="1" width="4" customWidth="1"/>
    <col min="2" max="2" width="43.7109375" customWidth="1"/>
  </cols>
  <sheetData>
    <row r="2" spans="1:9" ht="36" customHeight="1" x14ac:dyDescent="0.4">
      <c r="F2" s="26" t="s">
        <v>26</v>
      </c>
      <c r="G2" s="27"/>
      <c r="H2" s="27"/>
      <c r="I2" s="27"/>
    </row>
    <row r="3" spans="1:9" x14ac:dyDescent="0.25">
      <c r="A3" s="2"/>
      <c r="B3" s="1"/>
      <c r="C3" s="3"/>
      <c r="D3" s="3"/>
      <c r="E3" s="3"/>
      <c r="F3" s="5"/>
    </row>
    <row r="4" spans="1:9" x14ac:dyDescent="0.25">
      <c r="A4" s="2"/>
      <c r="E4" s="3"/>
      <c r="F4" s="5"/>
    </row>
    <row r="5" spans="1:9" x14ac:dyDescent="0.25">
      <c r="A5" s="2"/>
      <c r="B5" s="1"/>
      <c r="C5" s="3"/>
      <c r="D5" s="3"/>
      <c r="E5" s="3"/>
      <c r="F5" s="5"/>
    </row>
    <row r="6" spans="1:9" x14ac:dyDescent="0.25">
      <c r="A6" s="2"/>
      <c r="C6" s="3"/>
      <c r="D6" s="3"/>
      <c r="E6" s="3"/>
      <c r="F6" s="5"/>
    </row>
    <row r="7" spans="1:9" x14ac:dyDescent="0.25">
      <c r="A7" s="2"/>
      <c r="B7" s="1"/>
      <c r="C7" s="3"/>
      <c r="D7" s="3"/>
      <c r="E7" s="3"/>
      <c r="F7" s="5"/>
    </row>
    <row r="8" spans="1:9" x14ac:dyDescent="0.25">
      <c r="A8" s="2"/>
      <c r="B8" s="1"/>
      <c r="C8" s="3"/>
      <c r="D8" s="3"/>
      <c r="E8" s="3"/>
      <c r="F8" s="5"/>
    </row>
    <row r="9" spans="1:9" x14ac:dyDescent="0.25">
      <c r="A9" s="2"/>
      <c r="B9" s="1"/>
      <c r="C9" s="3"/>
      <c r="D9" s="3"/>
      <c r="E9" s="3"/>
      <c r="F9" s="5"/>
    </row>
    <row r="10" spans="1:9" x14ac:dyDescent="0.25">
      <c r="A10" s="2"/>
      <c r="C10" s="3"/>
      <c r="D10" s="3"/>
      <c r="E10" s="3"/>
      <c r="F10" s="5"/>
    </row>
    <row r="11" spans="1:9" x14ac:dyDescent="0.25">
      <c r="A11" s="2"/>
      <c r="B11" s="1"/>
      <c r="C11" s="3"/>
      <c r="D11" s="3"/>
      <c r="E11" s="3"/>
      <c r="F11" s="5"/>
    </row>
    <row r="12" spans="1:9" x14ac:dyDescent="0.25">
      <c r="A12" s="2"/>
      <c r="C12" s="3"/>
      <c r="D12" s="3"/>
      <c r="E12" s="3"/>
      <c r="F12" s="5"/>
    </row>
    <row r="13" spans="1:9" x14ac:dyDescent="0.25">
      <c r="A13" s="2"/>
      <c r="B13" s="6"/>
      <c r="C13" s="3"/>
      <c r="D13" s="3"/>
      <c r="E13" s="3"/>
      <c r="F13" s="5"/>
    </row>
    <row r="14" spans="1:9" x14ac:dyDescent="0.25">
      <c r="A14" s="2"/>
      <c r="B14" s="6"/>
      <c r="C14" s="3"/>
      <c r="D14" s="3"/>
      <c r="E14" s="3"/>
      <c r="F14" s="5"/>
    </row>
    <row r="15" spans="1:9" x14ac:dyDescent="0.25">
      <c r="A15" s="2"/>
      <c r="B15" s="6"/>
    </row>
    <row r="16" spans="1:9" x14ac:dyDescent="0.25">
      <c r="A16" s="2"/>
      <c r="B16" s="6"/>
      <c r="C16" s="3"/>
      <c r="D16" s="3"/>
      <c r="E16" s="3"/>
      <c r="F16" s="5"/>
    </row>
    <row r="17" spans="1:6" x14ac:dyDescent="0.25">
      <c r="A17" s="2"/>
      <c r="B17" s="6"/>
      <c r="C17" s="3"/>
      <c r="D17" s="3"/>
      <c r="E17" s="3"/>
      <c r="F17" s="5"/>
    </row>
    <row r="18" spans="1:6" x14ac:dyDescent="0.25">
      <c r="A18" s="2"/>
      <c r="C18" s="3"/>
      <c r="D18" s="3"/>
      <c r="E18" s="3"/>
      <c r="F18" s="5"/>
    </row>
    <row r="19" spans="1:6" x14ac:dyDescent="0.25">
      <c r="A19" s="2"/>
      <c r="B19" s="6"/>
      <c r="C19" s="3"/>
      <c r="D19" s="3"/>
      <c r="E19" s="3"/>
      <c r="F19" s="5"/>
    </row>
    <row r="20" spans="1:6" x14ac:dyDescent="0.25">
      <c r="A20" s="2"/>
      <c r="C20" s="3"/>
      <c r="D20" s="3"/>
      <c r="E20" s="3"/>
      <c r="F20" s="5"/>
    </row>
    <row r="21" spans="1:6" x14ac:dyDescent="0.25">
      <c r="A21" s="2"/>
      <c r="B21" s="6"/>
      <c r="C21" s="3"/>
      <c r="D21" s="3"/>
      <c r="E21" s="3"/>
      <c r="F21" s="5"/>
    </row>
    <row r="22" spans="1:6" x14ac:dyDescent="0.25">
      <c r="A22" s="2"/>
      <c r="C22" s="3"/>
      <c r="D22" s="3"/>
      <c r="E22" s="3"/>
      <c r="F22" s="5"/>
    </row>
    <row r="23" spans="1:6" x14ac:dyDescent="0.25">
      <c r="A23" s="2"/>
      <c r="B23" s="6"/>
      <c r="C23" s="3"/>
      <c r="D23" s="3"/>
      <c r="E23" s="3"/>
      <c r="F23" s="5"/>
    </row>
    <row r="24" spans="1:6" ht="65.25" customHeight="1" x14ac:dyDescent="0.25">
      <c r="A24" s="2"/>
      <c r="B24" s="6"/>
      <c r="C24" s="3"/>
      <c r="D24" s="3"/>
      <c r="E24" s="3"/>
      <c r="F24" s="5"/>
    </row>
    <row r="25" spans="1:6" x14ac:dyDescent="0.25">
      <c r="A25" s="4"/>
      <c r="C25" s="3"/>
      <c r="D25" s="3"/>
      <c r="E25" s="3"/>
      <c r="F25" s="5"/>
    </row>
    <row r="26" spans="1:6" x14ac:dyDescent="0.25">
      <c r="A26" s="2"/>
      <c r="B26" s="6"/>
      <c r="C26" s="3"/>
      <c r="D26" s="3"/>
      <c r="E26" s="3"/>
      <c r="F26" s="5"/>
    </row>
    <row r="27" spans="1:6" x14ac:dyDescent="0.25">
      <c r="A27" s="4"/>
      <c r="C27" s="3"/>
      <c r="D27" s="3"/>
      <c r="E27" s="3"/>
      <c r="F27" s="5"/>
    </row>
    <row r="28" spans="1:6" x14ac:dyDescent="0.25">
      <c r="A28" s="4"/>
      <c r="B28" s="7"/>
      <c r="C28" s="3"/>
      <c r="D28" s="3"/>
      <c r="E28" s="3"/>
      <c r="F28" s="3"/>
    </row>
    <row r="29" spans="1:6" x14ac:dyDescent="0.25">
      <c r="A29" s="4"/>
      <c r="C29" s="3"/>
      <c r="D29" s="3"/>
      <c r="E29" s="3"/>
      <c r="F29" s="3"/>
    </row>
    <row r="30" spans="1:6" x14ac:dyDescent="0.25">
      <c r="A30" s="4"/>
      <c r="C30" s="3"/>
      <c r="D30" s="3"/>
      <c r="E30" s="3"/>
      <c r="F30" s="3"/>
    </row>
    <row r="31" spans="1:6" x14ac:dyDescent="0.25">
      <c r="A31" s="4"/>
      <c r="C31" s="3"/>
      <c r="D31" s="3"/>
      <c r="E31" s="3"/>
      <c r="F31" s="3"/>
    </row>
    <row r="32" spans="1:6" x14ac:dyDescent="0.25">
      <c r="A32" s="4"/>
      <c r="C32" s="3"/>
      <c r="D32" s="3"/>
      <c r="E32" s="3"/>
      <c r="F32" s="3"/>
    </row>
    <row r="33" spans="3:6" x14ac:dyDescent="0.25">
      <c r="C33" s="3"/>
      <c r="D33" s="3"/>
      <c r="E33" s="3"/>
      <c r="F33" s="3"/>
    </row>
    <row r="34" spans="3:6" x14ac:dyDescent="0.25">
      <c r="C34" s="3"/>
      <c r="D34" s="3"/>
      <c r="E34" s="3"/>
      <c r="F34" s="3"/>
    </row>
  </sheetData>
  <mergeCells count="1">
    <mergeCell ref="F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P22" sqref="P22"/>
    </sheetView>
  </sheetViews>
  <sheetFormatPr defaultRowHeight="15" x14ac:dyDescent="0.25"/>
  <cols>
    <col min="1" max="1" width="4" customWidth="1"/>
    <col min="2" max="2" width="43.7109375" customWidth="1"/>
  </cols>
  <sheetData>
    <row r="1" spans="1:6" ht="21" x14ac:dyDescent="0.35">
      <c r="A1" s="13" t="s">
        <v>39</v>
      </c>
      <c r="B1" s="13" t="s">
        <v>40</v>
      </c>
    </row>
    <row r="3" spans="1:6" ht="45" x14ac:dyDescent="0.25">
      <c r="A3" s="2" t="s">
        <v>0</v>
      </c>
      <c r="B3" s="1" t="s">
        <v>30</v>
      </c>
      <c r="C3" s="3"/>
      <c r="D3" s="3" t="s">
        <v>28</v>
      </c>
      <c r="E3" s="3"/>
      <c r="F3" s="5"/>
    </row>
    <row r="4" spans="1:6" x14ac:dyDescent="0.25">
      <c r="A4" s="2"/>
      <c r="E4" s="3"/>
      <c r="F4" s="5"/>
    </row>
    <row r="5" spans="1:6" x14ac:dyDescent="0.25">
      <c r="A5" s="2" t="s">
        <v>3</v>
      </c>
      <c r="B5" s="1" t="s">
        <v>29</v>
      </c>
      <c r="C5" s="3" t="s">
        <v>4</v>
      </c>
      <c r="D5" s="3">
        <v>21</v>
      </c>
      <c r="E5" s="3"/>
      <c r="F5" s="30">
        <f>D5*E5</f>
        <v>0</v>
      </c>
    </row>
    <row r="6" spans="1:6" x14ac:dyDescent="0.25">
      <c r="A6" s="2"/>
      <c r="C6" s="3"/>
      <c r="D6" s="3"/>
      <c r="E6" s="3"/>
      <c r="F6" s="30"/>
    </row>
    <row r="7" spans="1:6" ht="60" x14ac:dyDescent="0.25">
      <c r="A7" s="2" t="s">
        <v>6</v>
      </c>
      <c r="B7" s="1" t="s">
        <v>52</v>
      </c>
      <c r="F7" s="31"/>
    </row>
    <row r="8" spans="1:6" x14ac:dyDescent="0.25">
      <c r="A8" s="2"/>
      <c r="B8" s="1" t="s">
        <v>34</v>
      </c>
      <c r="C8" s="3" t="s">
        <v>8</v>
      </c>
      <c r="D8" s="3">
        <v>20</v>
      </c>
      <c r="E8" s="3"/>
      <c r="F8" s="30">
        <v>0</v>
      </c>
    </row>
    <row r="9" spans="1:6" x14ac:dyDescent="0.25">
      <c r="A9" s="2"/>
      <c r="B9" s="22" t="s">
        <v>53</v>
      </c>
      <c r="C9" s="3" t="s">
        <v>8</v>
      </c>
      <c r="D9" s="3">
        <v>70</v>
      </c>
      <c r="E9" s="3"/>
      <c r="F9" s="30">
        <f>D9*E9</f>
        <v>0</v>
      </c>
    </row>
    <row r="10" spans="1:6" x14ac:dyDescent="0.25">
      <c r="A10" s="2"/>
      <c r="B10" s="1" t="s">
        <v>35</v>
      </c>
      <c r="C10" s="3" t="s">
        <v>8</v>
      </c>
      <c r="D10" s="3">
        <v>40</v>
      </c>
      <c r="E10" s="3"/>
      <c r="F10" s="30">
        <f>D10*E10</f>
        <v>0</v>
      </c>
    </row>
    <row r="11" spans="1:6" x14ac:dyDescent="0.25">
      <c r="A11" s="2"/>
      <c r="B11" s="1"/>
      <c r="C11" s="3"/>
      <c r="D11" s="3"/>
      <c r="E11" s="3"/>
      <c r="F11" s="30"/>
    </row>
    <row r="12" spans="1:6" ht="16.5" customHeight="1" x14ac:dyDescent="0.25">
      <c r="A12" s="4" t="s">
        <v>9</v>
      </c>
      <c r="B12" s="1" t="s">
        <v>43</v>
      </c>
      <c r="C12" s="3" t="s">
        <v>8</v>
      </c>
      <c r="D12" s="3">
        <v>14</v>
      </c>
      <c r="E12" s="3"/>
      <c r="F12" s="30">
        <f>D12*E12</f>
        <v>0</v>
      </c>
    </row>
    <row r="13" spans="1:6" ht="16.5" customHeight="1" x14ac:dyDescent="0.25">
      <c r="A13" s="4"/>
      <c r="B13" s="1" t="s">
        <v>44</v>
      </c>
      <c r="C13" s="3" t="s">
        <v>4</v>
      </c>
      <c r="D13" s="3">
        <v>6</v>
      </c>
      <c r="E13" s="3"/>
      <c r="F13" s="30">
        <f>D13*E13</f>
        <v>0</v>
      </c>
    </row>
    <row r="14" spans="1:6" ht="16.5" customHeight="1" x14ac:dyDescent="0.25">
      <c r="A14" s="4"/>
      <c r="B14" s="1" t="s">
        <v>45</v>
      </c>
      <c r="C14" s="3" t="s">
        <v>4</v>
      </c>
      <c r="D14" s="3">
        <v>3</v>
      </c>
      <c r="E14" s="3"/>
      <c r="F14" s="30">
        <f>D14*E14</f>
        <v>0</v>
      </c>
    </row>
    <row r="15" spans="1:6" ht="16.5" customHeight="1" x14ac:dyDescent="0.25">
      <c r="A15" s="4"/>
      <c r="B15" s="1" t="s">
        <v>46</v>
      </c>
      <c r="C15" s="3" t="s">
        <v>4</v>
      </c>
      <c r="D15" s="3">
        <v>6</v>
      </c>
      <c r="E15" s="3"/>
      <c r="F15" s="30">
        <f>D15*E15</f>
        <v>0</v>
      </c>
    </row>
    <row r="16" spans="1:6" x14ac:dyDescent="0.25">
      <c r="A16" s="2"/>
      <c r="C16" s="3"/>
      <c r="D16" s="3"/>
      <c r="E16" s="3"/>
      <c r="F16" s="30"/>
    </row>
    <row r="17" spans="1:6" ht="30" x14ac:dyDescent="0.25">
      <c r="A17" s="2" t="s">
        <v>11</v>
      </c>
      <c r="B17" s="1" t="s">
        <v>47</v>
      </c>
      <c r="C17" s="3" t="s">
        <v>4</v>
      </c>
      <c r="D17" s="3">
        <v>21</v>
      </c>
      <c r="E17" s="3"/>
      <c r="F17" s="30">
        <f>D17*E17</f>
        <v>0</v>
      </c>
    </row>
    <row r="18" spans="1:6" x14ac:dyDescent="0.25">
      <c r="A18" s="2"/>
      <c r="C18" s="3"/>
      <c r="D18" s="3"/>
      <c r="E18" s="3"/>
      <c r="F18" s="30"/>
    </row>
    <row r="19" spans="1:6" x14ac:dyDescent="0.25">
      <c r="A19" s="2" t="s">
        <v>12</v>
      </c>
      <c r="B19" s="6" t="s">
        <v>48</v>
      </c>
      <c r="C19" s="3" t="s">
        <v>49</v>
      </c>
      <c r="D19" s="3">
        <v>20</v>
      </c>
      <c r="E19" s="3"/>
      <c r="F19" s="30">
        <f>D19*E19</f>
        <v>0</v>
      </c>
    </row>
    <row r="20" spans="1:6" x14ac:dyDescent="0.25">
      <c r="A20" s="15"/>
      <c r="B20" s="21"/>
      <c r="C20" s="12"/>
      <c r="D20" s="24" t="s">
        <v>36</v>
      </c>
      <c r="E20" s="24"/>
      <c r="F20" s="32">
        <f>SUM(F3:F19)</f>
        <v>0</v>
      </c>
    </row>
    <row r="21" spans="1:6" x14ac:dyDescent="0.25">
      <c r="A21" s="2"/>
      <c r="B21" s="6"/>
    </row>
    <row r="22" spans="1:6" x14ac:dyDescent="0.25">
      <c r="A22" s="2"/>
      <c r="B22" s="6"/>
      <c r="C22" s="3"/>
      <c r="D22" s="3"/>
      <c r="E22" s="3"/>
      <c r="F22" s="5"/>
    </row>
    <row r="23" spans="1:6" x14ac:dyDescent="0.25">
      <c r="A23" s="2"/>
      <c r="B23" s="6"/>
      <c r="C23" s="3"/>
      <c r="D23" s="3"/>
      <c r="E23" s="3"/>
      <c r="F23" s="5"/>
    </row>
    <row r="24" spans="1:6" x14ac:dyDescent="0.25">
      <c r="A24" s="2"/>
      <c r="C24" s="3"/>
      <c r="D24" s="3"/>
      <c r="E24" s="3"/>
      <c r="F24" s="5"/>
    </row>
    <row r="25" spans="1:6" x14ac:dyDescent="0.25">
      <c r="A25" s="2"/>
      <c r="B25" s="6"/>
      <c r="C25" s="3"/>
      <c r="D25" s="3"/>
      <c r="E25" s="3"/>
      <c r="F25" s="5"/>
    </row>
    <row r="26" spans="1:6" x14ac:dyDescent="0.25">
      <c r="A26" s="2"/>
      <c r="C26" s="3"/>
      <c r="D26" s="3"/>
      <c r="E26" s="3"/>
      <c r="F26" s="5"/>
    </row>
    <row r="27" spans="1:6" x14ac:dyDescent="0.25">
      <c r="A27" s="2"/>
      <c r="B27" s="6"/>
      <c r="C27" s="3"/>
      <c r="D27" s="3"/>
      <c r="E27" s="3"/>
      <c r="F27" s="5"/>
    </row>
    <row r="28" spans="1:6" x14ac:dyDescent="0.25">
      <c r="A28" s="2"/>
      <c r="C28" s="3"/>
      <c r="D28" s="3"/>
      <c r="E28" s="3"/>
      <c r="F28" s="5"/>
    </row>
    <row r="29" spans="1:6" x14ac:dyDescent="0.25">
      <c r="A29" s="2"/>
      <c r="B29" s="6"/>
      <c r="C29" s="3"/>
      <c r="D29" s="3"/>
      <c r="E29" s="3"/>
      <c r="F29" s="5"/>
    </row>
    <row r="30" spans="1:6" ht="65.25" customHeight="1" x14ac:dyDescent="0.25">
      <c r="A30" s="2"/>
      <c r="B30" s="6"/>
      <c r="C30" s="3"/>
      <c r="D30" s="3"/>
      <c r="E30" s="3"/>
      <c r="F30" s="5"/>
    </row>
    <row r="31" spans="1:6" x14ac:dyDescent="0.25">
      <c r="A31" s="4"/>
      <c r="C31" s="3"/>
      <c r="D31" s="3"/>
      <c r="E31" s="3"/>
      <c r="F31" s="5"/>
    </row>
    <row r="32" spans="1:6" x14ac:dyDescent="0.25">
      <c r="A32" s="2"/>
      <c r="B32" s="6"/>
      <c r="C32" s="3"/>
      <c r="D32" s="3"/>
      <c r="E32" s="3"/>
      <c r="F32" s="5"/>
    </row>
    <row r="33" spans="1:6" x14ac:dyDescent="0.25">
      <c r="A33" s="4"/>
      <c r="C33" s="3"/>
      <c r="D33" s="3"/>
      <c r="E33" s="3"/>
      <c r="F33" s="5"/>
    </row>
    <row r="34" spans="1:6" x14ac:dyDescent="0.25">
      <c r="A34" s="4"/>
      <c r="B34" s="7"/>
      <c r="C34" s="3"/>
      <c r="D34" s="3"/>
      <c r="E34" s="3"/>
      <c r="F34" s="3"/>
    </row>
    <row r="35" spans="1:6" x14ac:dyDescent="0.25">
      <c r="A35" s="4"/>
      <c r="C35" s="3"/>
      <c r="D35" s="3"/>
      <c r="E35" s="3"/>
      <c r="F35" s="3"/>
    </row>
    <row r="36" spans="1:6" x14ac:dyDescent="0.25">
      <c r="A36" s="4"/>
      <c r="C36" s="3"/>
      <c r="D36" s="3"/>
      <c r="E36" s="3"/>
      <c r="F36" s="3"/>
    </row>
    <row r="37" spans="1:6" x14ac:dyDescent="0.25">
      <c r="A37" s="4"/>
      <c r="C37" s="3"/>
      <c r="D37" s="3"/>
      <c r="E37" s="3"/>
      <c r="F37" s="3"/>
    </row>
    <row r="38" spans="1:6" x14ac:dyDescent="0.25">
      <c r="A38" s="4"/>
      <c r="C38" s="3"/>
      <c r="D38" s="3"/>
      <c r="E38" s="3"/>
      <c r="F38" s="3"/>
    </row>
    <row r="39" spans="1:6" x14ac:dyDescent="0.25">
      <c r="C39" s="3"/>
      <c r="D39" s="3"/>
      <c r="E39" s="3"/>
      <c r="F39" s="3"/>
    </row>
    <row r="40" spans="1:6" x14ac:dyDescent="0.25">
      <c r="C40" s="3"/>
      <c r="D40" s="3"/>
      <c r="E40" s="3"/>
      <c r="F40" s="3"/>
    </row>
  </sheetData>
  <sheetProtection algorithmName="SHA-512" hashValue="2WOSIjvLDUWGZ6QuC5QiZ2C6ORCqepV7CgJtq1IWtk/58hlEHVCeGGP1mgyMZpjLoS0jOrpXc5QP04X9moJEDw==" saltValue="DN/OCiZJZgZqsjq/SaZSsQ==" spinCount="100000" sheet="1" objects="1" scenarios="1"/>
  <mergeCells count="1">
    <mergeCell ref="D20:E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92" workbookViewId="0">
      <selection activeCell="J127" sqref="J127"/>
    </sheetView>
  </sheetViews>
  <sheetFormatPr defaultRowHeight="15" x14ac:dyDescent="0.25"/>
  <cols>
    <col min="1" max="1" width="4" customWidth="1"/>
    <col min="2" max="2" width="43.7109375" customWidth="1"/>
  </cols>
  <sheetData>
    <row r="1" spans="1:6" x14ac:dyDescent="0.25">
      <c r="A1" s="2"/>
      <c r="E1" s="3"/>
      <c r="F1" s="5"/>
    </row>
    <row r="2" spans="1:6" ht="26.25" x14ac:dyDescent="0.4">
      <c r="A2" s="2"/>
      <c r="B2" s="1"/>
      <c r="C2" s="3"/>
      <c r="D2" s="8" t="s">
        <v>26</v>
      </c>
      <c r="E2" s="3"/>
      <c r="F2" s="5"/>
    </row>
    <row r="3" spans="1:6" ht="4.5" customHeight="1" x14ac:dyDescent="0.25">
      <c r="A3" s="2"/>
      <c r="C3" s="3"/>
      <c r="D3" s="3"/>
      <c r="E3" s="3"/>
      <c r="F3" s="5"/>
    </row>
    <row r="4" spans="1:6" x14ac:dyDescent="0.25">
      <c r="A4" s="2"/>
      <c r="B4" s="1"/>
      <c r="C4" s="3"/>
      <c r="D4" s="3"/>
      <c r="E4" s="3"/>
      <c r="F4" s="5"/>
    </row>
    <row r="5" spans="1:6" x14ac:dyDescent="0.25">
      <c r="A5" s="2"/>
      <c r="B5" s="1"/>
      <c r="C5" s="3"/>
      <c r="D5" s="3"/>
      <c r="E5" s="3"/>
      <c r="F5" s="5"/>
    </row>
    <row r="6" spans="1:6" x14ac:dyDescent="0.25">
      <c r="A6" s="2"/>
      <c r="B6" s="1"/>
      <c r="C6" s="3"/>
      <c r="D6" s="3"/>
      <c r="E6" s="3"/>
      <c r="F6" s="5"/>
    </row>
    <row r="7" spans="1:6" x14ac:dyDescent="0.25">
      <c r="A7" s="2"/>
      <c r="C7" s="3"/>
      <c r="D7" s="3"/>
      <c r="E7" s="3"/>
      <c r="F7" s="5"/>
    </row>
    <row r="8" spans="1:6" x14ac:dyDescent="0.25">
      <c r="A8" s="2"/>
      <c r="B8" s="1"/>
      <c r="C8" s="3"/>
      <c r="D8" s="3"/>
      <c r="E8" s="3"/>
      <c r="F8" s="5"/>
    </row>
    <row r="9" spans="1:6" x14ac:dyDescent="0.25">
      <c r="A9" s="2"/>
      <c r="C9" s="3"/>
      <c r="D9" s="3"/>
      <c r="E9" s="3"/>
      <c r="F9" s="5"/>
    </row>
    <row r="10" spans="1:6" x14ac:dyDescent="0.25">
      <c r="A10" s="2"/>
      <c r="B10" s="6"/>
      <c r="C10" s="3"/>
      <c r="D10" s="3"/>
      <c r="E10" s="3"/>
      <c r="F10" s="5"/>
    </row>
    <row r="11" spans="1:6" x14ac:dyDescent="0.25">
      <c r="A11" s="2"/>
      <c r="B11" s="6"/>
      <c r="C11" s="3"/>
      <c r="D11" s="3"/>
      <c r="E11" s="3"/>
      <c r="F11" s="5"/>
    </row>
    <row r="12" spans="1:6" x14ac:dyDescent="0.25">
      <c r="A12" s="2"/>
      <c r="B12" s="6"/>
    </row>
    <row r="13" spans="1:6" x14ac:dyDescent="0.25">
      <c r="A13" s="2"/>
      <c r="B13" s="6"/>
      <c r="C13" s="3"/>
      <c r="D13" s="3"/>
      <c r="E13" s="3"/>
      <c r="F13" s="5"/>
    </row>
    <row r="14" spans="1:6" x14ac:dyDescent="0.25">
      <c r="A14" s="2"/>
      <c r="B14" s="6"/>
      <c r="C14" s="3"/>
      <c r="D14" s="3"/>
      <c r="E14" s="3"/>
      <c r="F14" s="5"/>
    </row>
    <row r="15" spans="1:6" x14ac:dyDescent="0.25">
      <c r="A15" s="2"/>
      <c r="C15" s="3"/>
      <c r="D15" s="3"/>
      <c r="E15" s="3"/>
      <c r="F15" s="5"/>
    </row>
    <row r="16" spans="1:6" x14ac:dyDescent="0.25">
      <c r="A16" s="2"/>
      <c r="B16" s="6"/>
      <c r="C16" s="3"/>
      <c r="D16" s="3"/>
      <c r="E16" s="3"/>
      <c r="F16" s="5"/>
    </row>
    <row r="17" spans="1:6" x14ac:dyDescent="0.25">
      <c r="A17" s="2"/>
      <c r="C17" s="3"/>
      <c r="D17" s="3"/>
      <c r="E17" s="3"/>
      <c r="F17" s="5"/>
    </row>
    <row r="18" spans="1:6" x14ac:dyDescent="0.25">
      <c r="A18" s="2"/>
      <c r="B18" s="6"/>
      <c r="C18" s="3"/>
      <c r="D18" s="3"/>
      <c r="E18" s="3"/>
      <c r="F18" s="5"/>
    </row>
    <row r="19" spans="1:6" x14ac:dyDescent="0.25">
      <c r="A19" s="2"/>
      <c r="C19" s="3"/>
      <c r="D19" s="3"/>
      <c r="E19" s="3"/>
      <c r="F19" s="5"/>
    </row>
    <row r="20" spans="1:6" x14ac:dyDescent="0.25">
      <c r="A20" s="2"/>
      <c r="B20" s="6"/>
      <c r="C20" s="3"/>
      <c r="D20" s="3"/>
      <c r="E20" s="3"/>
      <c r="F20" s="5"/>
    </row>
    <row r="21" spans="1:6" ht="65.25" customHeight="1" x14ac:dyDescent="0.25">
      <c r="A21" s="2"/>
      <c r="B21" s="6"/>
      <c r="C21" s="3"/>
      <c r="D21" s="3"/>
      <c r="E21" s="3"/>
      <c r="F21" s="5"/>
    </row>
    <row r="22" spans="1:6" x14ac:dyDescent="0.25">
      <c r="A22" s="4"/>
      <c r="C22" s="3"/>
      <c r="D22" s="3"/>
      <c r="E22" s="3"/>
      <c r="F22" s="5"/>
    </row>
    <row r="23" spans="1:6" x14ac:dyDescent="0.25">
      <c r="A23" s="2"/>
      <c r="B23" s="6"/>
      <c r="C23" s="3"/>
      <c r="D23" s="3"/>
      <c r="E23" s="3"/>
      <c r="F23" s="5"/>
    </row>
    <row r="24" spans="1:6" x14ac:dyDescent="0.25">
      <c r="A24" s="4"/>
      <c r="C24" s="3"/>
      <c r="D24" s="3"/>
      <c r="E24" s="3"/>
      <c r="F24" s="5"/>
    </row>
    <row r="25" spans="1:6" x14ac:dyDescent="0.25">
      <c r="A25" s="4"/>
      <c r="B25" s="7"/>
      <c r="C25" s="3"/>
      <c r="D25" s="3"/>
      <c r="E25" s="3"/>
      <c r="F25" s="3"/>
    </row>
    <row r="26" spans="1:6" x14ac:dyDescent="0.25">
      <c r="A26" s="4"/>
      <c r="C26" s="3"/>
      <c r="D26" s="3"/>
      <c r="E26" s="3"/>
      <c r="F26" s="3"/>
    </row>
    <row r="27" spans="1:6" x14ac:dyDescent="0.25">
      <c r="A27" s="4"/>
      <c r="C27" s="3"/>
      <c r="D27" s="3"/>
      <c r="E27" s="3"/>
      <c r="F27" s="3"/>
    </row>
    <row r="28" spans="1:6" x14ac:dyDescent="0.25">
      <c r="A28" s="4"/>
      <c r="C28" s="3"/>
      <c r="D28" s="3"/>
      <c r="E28" s="3"/>
      <c r="F28" s="3"/>
    </row>
    <row r="29" spans="1:6" x14ac:dyDescent="0.25">
      <c r="A29" s="4"/>
      <c r="C29" s="3"/>
      <c r="D29" s="3"/>
      <c r="E29" s="3"/>
      <c r="F29" s="3"/>
    </row>
    <row r="30" spans="1:6" x14ac:dyDescent="0.25">
      <c r="C30" s="3"/>
      <c r="D30" s="3"/>
      <c r="E30" s="3"/>
      <c r="F30" s="3"/>
    </row>
    <row r="31" spans="1:6" x14ac:dyDescent="0.25">
      <c r="C31" s="3"/>
      <c r="D31" s="3"/>
      <c r="E31" s="3"/>
      <c r="F31" s="3"/>
    </row>
    <row r="43" spans="3:3" ht="26.25" x14ac:dyDescent="0.4">
      <c r="C43" s="9" t="s">
        <v>27</v>
      </c>
    </row>
    <row r="44" spans="3:3" ht="5.25" customHeight="1" x14ac:dyDescent="0.25"/>
    <row r="88" spans="3:3" ht="26.25" x14ac:dyDescent="0.4">
      <c r="C88" s="9" t="s">
        <v>51</v>
      </c>
    </row>
    <row r="129" spans="2:2" ht="18.75" x14ac:dyDescent="0.3">
      <c r="B129" s="14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M23" sqref="M23"/>
    </sheetView>
  </sheetViews>
  <sheetFormatPr defaultRowHeight="15" x14ac:dyDescent="0.25"/>
  <cols>
    <col min="1" max="1" width="4" customWidth="1"/>
    <col min="2" max="2" width="43.7109375" customWidth="1"/>
    <col min="5" max="5" width="15" customWidth="1"/>
  </cols>
  <sheetData>
    <row r="1" spans="1:6" ht="21" x14ac:dyDescent="0.35">
      <c r="A1" s="2"/>
      <c r="B1" s="18" t="s">
        <v>38</v>
      </c>
      <c r="C1" s="3"/>
      <c r="D1" s="3"/>
      <c r="E1" s="3"/>
      <c r="F1" s="5"/>
    </row>
    <row r="2" spans="1:6" x14ac:dyDescent="0.25">
      <c r="A2" s="2"/>
      <c r="E2" s="3"/>
      <c r="F2" s="5"/>
    </row>
    <row r="3" spans="1:6" ht="18.75" x14ac:dyDescent="0.3">
      <c r="A3" s="19" t="s">
        <v>37</v>
      </c>
      <c r="B3" s="17" t="s">
        <v>54</v>
      </c>
      <c r="C3" s="3"/>
      <c r="D3" s="3"/>
      <c r="E3" s="30">
        <v>0</v>
      </c>
      <c r="F3" s="5"/>
    </row>
    <row r="4" spans="1:6" ht="18.75" x14ac:dyDescent="0.3">
      <c r="A4" s="19" t="s">
        <v>39</v>
      </c>
      <c r="B4" s="14" t="s">
        <v>40</v>
      </c>
      <c r="C4" s="3"/>
      <c r="D4" s="3"/>
      <c r="E4" s="30">
        <f>Elektro.!F20</f>
        <v>0</v>
      </c>
      <c r="F4" s="5"/>
    </row>
    <row r="5" spans="1:6" x14ac:dyDescent="0.25">
      <c r="A5" s="15"/>
      <c r="B5" s="16"/>
      <c r="C5" s="28" t="s">
        <v>36</v>
      </c>
      <c r="D5" s="24"/>
      <c r="E5" s="32">
        <f>SUM(E3:E4)</f>
        <v>0</v>
      </c>
      <c r="F5" s="5"/>
    </row>
    <row r="6" spans="1:6" x14ac:dyDescent="0.25">
      <c r="A6" s="2"/>
      <c r="B6" s="1"/>
      <c r="C6" s="3"/>
      <c r="D6" s="3"/>
      <c r="E6" s="33"/>
      <c r="F6" s="5"/>
    </row>
    <row r="7" spans="1:6" ht="15.75" x14ac:dyDescent="0.25">
      <c r="A7" s="2"/>
      <c r="B7" s="1"/>
      <c r="C7" s="12"/>
      <c r="D7" s="20" t="s">
        <v>42</v>
      </c>
      <c r="E7" s="34">
        <f>E5*0.25</f>
        <v>0</v>
      </c>
      <c r="F7" s="5"/>
    </row>
    <row r="8" spans="1:6" x14ac:dyDescent="0.25">
      <c r="A8" s="2"/>
      <c r="C8" s="3"/>
      <c r="D8" s="3"/>
      <c r="E8" s="33"/>
      <c r="F8" s="5"/>
    </row>
    <row r="9" spans="1:6" ht="15.75" x14ac:dyDescent="0.3">
      <c r="A9" s="2"/>
      <c r="B9" s="1"/>
      <c r="C9" s="29" t="s">
        <v>41</v>
      </c>
      <c r="D9" s="24"/>
      <c r="E9" s="32">
        <f>E5+E7</f>
        <v>0</v>
      </c>
      <c r="F9" s="5"/>
    </row>
    <row r="10" spans="1:6" x14ac:dyDescent="0.25">
      <c r="A10" s="2"/>
      <c r="C10" s="3"/>
      <c r="D10" s="3"/>
      <c r="E10" s="3"/>
      <c r="F10" s="5"/>
    </row>
    <row r="11" spans="1:6" x14ac:dyDescent="0.25">
      <c r="A11" s="2"/>
      <c r="B11" s="6"/>
      <c r="C11" s="3"/>
      <c r="D11" s="3"/>
      <c r="E11" s="3"/>
      <c r="F11" s="5"/>
    </row>
    <row r="12" spans="1:6" x14ac:dyDescent="0.25">
      <c r="A12" s="2"/>
      <c r="B12" s="6"/>
      <c r="C12" s="3"/>
      <c r="D12" s="3"/>
      <c r="E12" s="3"/>
      <c r="F12" s="5"/>
    </row>
    <row r="13" spans="1:6" x14ac:dyDescent="0.25">
      <c r="A13" s="2"/>
      <c r="B13" s="6"/>
    </row>
    <row r="14" spans="1:6" x14ac:dyDescent="0.25">
      <c r="A14" s="2"/>
      <c r="B14" s="6"/>
      <c r="C14" s="3"/>
      <c r="D14" s="3"/>
      <c r="E14" s="3"/>
      <c r="F14" s="5"/>
    </row>
    <row r="15" spans="1:6" x14ac:dyDescent="0.25">
      <c r="A15" s="2"/>
      <c r="B15" s="6"/>
      <c r="C15" s="3"/>
      <c r="D15" s="3"/>
      <c r="E15" s="3"/>
      <c r="F15" s="5"/>
    </row>
    <row r="16" spans="1:6" x14ac:dyDescent="0.25">
      <c r="A16" s="2"/>
      <c r="C16" s="3"/>
      <c r="D16" s="3"/>
      <c r="E16" s="3"/>
      <c r="F16" s="5"/>
    </row>
    <row r="17" spans="1:6" x14ac:dyDescent="0.25">
      <c r="A17" s="2"/>
      <c r="B17" s="6"/>
      <c r="C17" s="3"/>
      <c r="D17" s="3"/>
      <c r="E17" s="3"/>
      <c r="F17" s="5"/>
    </row>
    <row r="18" spans="1:6" x14ac:dyDescent="0.25">
      <c r="A18" s="2"/>
      <c r="C18" s="3"/>
      <c r="D18" s="3"/>
      <c r="E18" s="3"/>
      <c r="F18" s="5"/>
    </row>
    <row r="19" spans="1:6" x14ac:dyDescent="0.25">
      <c r="A19" s="2"/>
      <c r="B19" s="6"/>
      <c r="C19" s="3"/>
      <c r="D19" s="3"/>
      <c r="E19" s="3"/>
      <c r="F19" s="5"/>
    </row>
    <row r="20" spans="1:6" x14ac:dyDescent="0.25">
      <c r="A20" s="2"/>
      <c r="C20" s="3"/>
      <c r="D20" s="3"/>
      <c r="E20" s="3"/>
      <c r="F20" s="5"/>
    </row>
    <row r="21" spans="1:6" x14ac:dyDescent="0.25">
      <c r="A21" s="2"/>
      <c r="B21" s="6"/>
      <c r="C21" s="3"/>
      <c r="D21" s="3"/>
      <c r="E21" s="3"/>
      <c r="F21" s="5"/>
    </row>
    <row r="22" spans="1:6" ht="65.25" customHeight="1" x14ac:dyDescent="0.25">
      <c r="A22" s="2"/>
      <c r="B22" s="6"/>
      <c r="C22" s="3"/>
      <c r="D22" s="3"/>
      <c r="E22" s="3"/>
      <c r="F22" s="5"/>
    </row>
    <row r="23" spans="1:6" x14ac:dyDescent="0.25">
      <c r="A23" s="4"/>
      <c r="C23" s="3"/>
      <c r="D23" s="3"/>
      <c r="E23" s="3"/>
      <c r="F23" s="5"/>
    </row>
    <row r="24" spans="1:6" x14ac:dyDescent="0.25">
      <c r="A24" s="2"/>
      <c r="B24" s="6"/>
      <c r="C24" s="3"/>
      <c r="D24" s="3"/>
      <c r="E24" s="3"/>
      <c r="F24" s="5"/>
    </row>
    <row r="25" spans="1:6" x14ac:dyDescent="0.25">
      <c r="A25" s="4"/>
      <c r="C25" s="3"/>
      <c r="D25" s="3"/>
      <c r="E25" s="3"/>
      <c r="F25" s="5"/>
    </row>
    <row r="26" spans="1:6" x14ac:dyDescent="0.25">
      <c r="A26" s="4"/>
      <c r="B26" s="7"/>
      <c r="C26" s="3"/>
      <c r="D26" s="3"/>
      <c r="E26" s="3"/>
      <c r="F26" s="3"/>
    </row>
    <row r="27" spans="1:6" x14ac:dyDescent="0.25">
      <c r="A27" s="4"/>
      <c r="C27" s="3"/>
      <c r="D27" s="3"/>
      <c r="E27" s="3"/>
      <c r="F27" s="3"/>
    </row>
    <row r="28" spans="1:6" x14ac:dyDescent="0.25">
      <c r="A28" s="4"/>
      <c r="C28" s="3"/>
      <c r="D28" s="3"/>
      <c r="E28" s="3"/>
      <c r="F28" s="3"/>
    </row>
    <row r="29" spans="1:6" x14ac:dyDescent="0.25">
      <c r="A29" s="4"/>
      <c r="C29" s="3"/>
      <c r="D29" s="3"/>
      <c r="E29" s="3"/>
      <c r="F29" s="3"/>
    </row>
    <row r="30" spans="1:6" x14ac:dyDescent="0.25">
      <c r="A30" s="4"/>
      <c r="C30" s="3"/>
      <c r="D30" s="3"/>
      <c r="E30" s="3"/>
      <c r="F30" s="3"/>
    </row>
    <row r="31" spans="1:6" x14ac:dyDescent="0.25">
      <c r="C31" s="3"/>
      <c r="D31" s="3"/>
      <c r="E31" s="3"/>
      <c r="F31" s="3"/>
    </row>
    <row r="32" spans="1:6" x14ac:dyDescent="0.25">
      <c r="C32" s="3"/>
      <c r="D32" s="3"/>
      <c r="E32" s="3"/>
      <c r="F32" s="3"/>
    </row>
  </sheetData>
  <sheetProtection algorithmName="SHA-512" hashValue="4ZcaIfectrI0Dkkcx6MGV0gn8tIXozbLpZRnnXTTN9jK8s9isS/sQpumfqcUS3IWLl4xdcE0uMU2fPmbc0Kqyg==" saltValue="6TLAr0uxhZOylwh2TOnoLg==" spinCount="100000" sheet="1" objects="1" scenarios="1"/>
  <mergeCells count="2">
    <mergeCell ref="C5:D5"/>
    <mergeCell ref="C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Obrt.</vt:lpstr>
      <vt:lpstr>Skice-građ.</vt:lpstr>
      <vt:lpstr>Elektro.</vt:lpstr>
      <vt:lpstr>Skice-elekto.</vt:lpstr>
      <vt:lpstr>Rekapitulacija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zkos</dc:creator>
  <cp:lastModifiedBy>ssever</cp:lastModifiedBy>
  <cp:lastPrinted>2018-04-20T07:04:38Z</cp:lastPrinted>
  <dcterms:created xsi:type="dcterms:W3CDTF">2018-04-13T08:25:35Z</dcterms:created>
  <dcterms:modified xsi:type="dcterms:W3CDTF">2018-09-04T13:22:41Z</dcterms:modified>
</cp:coreProperties>
</file>