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ever\Desktop\19.PRIJENOSNA RAČUNALA\"/>
    </mc:Choice>
  </mc:AlternateContent>
  <bookViews>
    <workbookView xWindow="0" yWindow="0" windowWidth="28800" windowHeight="12435"/>
  </bookViews>
  <sheets>
    <sheet name="Tender" sheetId="3" r:id="rId1"/>
  </sheets>
  <definedNames>
    <definedName name="_xlnm.Print_Area" localSheetId="0">Tender!$D$2</definedName>
  </definedNames>
  <calcPr calcId="179021"/>
</workbook>
</file>

<file path=xl/calcChain.xml><?xml version="1.0" encoding="utf-8"?>
<calcChain xmlns="http://schemas.openxmlformats.org/spreadsheetml/2006/main">
  <c r="O29" i="3" l="1"/>
  <c r="Q23" i="3" l="1"/>
  <c r="Q16" i="3"/>
  <c r="Q8" i="3"/>
  <c r="O31" i="3" l="1"/>
  <c r="O33" i="3" l="1"/>
</calcChain>
</file>

<file path=xl/sharedStrings.xml><?xml version="1.0" encoding="utf-8"?>
<sst xmlns="http://schemas.openxmlformats.org/spreadsheetml/2006/main" count="44" uniqueCount="32">
  <si>
    <t>Minimalne tehničke karakteristike</t>
  </si>
  <si>
    <t>Količina</t>
  </si>
  <si>
    <t>Cijena bez PDV-a za 1 kom</t>
  </si>
  <si>
    <t>Ukupno za stavku</t>
  </si>
  <si>
    <t>Ukupno:</t>
  </si>
  <si>
    <t>Cijena ponude:</t>
  </si>
  <si>
    <t>PDV:</t>
  </si>
  <si>
    <t>Ukupna cijena ponude:</t>
  </si>
  <si>
    <t>(potpis ovlaštene osobe i pečat ponuditelja)</t>
  </si>
  <si>
    <t>TEHNIČKA SPECIFIKACIJA</t>
  </si>
  <si>
    <t>SVEUČILIŠTE SJEVER</t>
  </si>
  <si>
    <t>PRILOG II.</t>
  </si>
  <si>
    <t>U __________, dana ___________2019. godine.</t>
  </si>
  <si>
    <t>1.Laptop</t>
  </si>
  <si>
    <t>2. Operativni sustav za laptop</t>
  </si>
  <si>
    <t>3. Paket uredskog software-a</t>
  </si>
  <si>
    <t>Procesor:</t>
  </si>
  <si>
    <t>Intel Core i7 8565U; 4.60GHz</t>
  </si>
  <si>
    <t>Ram:</t>
  </si>
  <si>
    <t xml:space="preserve">8GB DDR4 </t>
  </si>
  <si>
    <t>Tvrdi disk:</t>
  </si>
  <si>
    <t xml:space="preserve">1TB HDD + 256GB SSD </t>
  </si>
  <si>
    <t>Grafička kartica:</t>
  </si>
  <si>
    <t>NVIDIA GeForce GTX1050 4GB / AMD Radeon RX 550</t>
  </si>
  <si>
    <t>Microsoft 10 Pro</t>
  </si>
  <si>
    <t>64-bit, Engleski, OEM, DVD, FQC-08929</t>
  </si>
  <si>
    <t>Microsoft Office 2019</t>
  </si>
  <si>
    <r>
      <rPr>
        <sz val="9"/>
        <rFont val="Calibri"/>
        <family val="2"/>
        <scheme val="minor"/>
      </rPr>
      <t>MICROSOFT Office 2019 Home and Student, 79G-05018, svi jezici</t>
    </r>
  </si>
  <si>
    <t>Jamstvo:</t>
  </si>
  <si>
    <t>Minimalno 2 godine jamstva</t>
  </si>
  <si>
    <t>ZA NABAVU PRIJENOSNIH RAČUNALA ZA POTREBE PROJEKTA „Internacionalizacija diplomskog studija strojarstva“ ESF PROJEKT 0049</t>
  </si>
  <si>
    <t>Specifikacije pouđenog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</si>
</sst>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0" xfId="0" applyFont="1" applyAlignment="1"/>
    <xf numFmtId="0" fontId="4" fillId="0" borderId="0" xfId="0" applyFont="1"/>
    <xf numFmtId="0" fontId="1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3" fillId="0" borderId="0" xfId="0" applyFont="1"/>
    <xf numFmtId="0" fontId="5" fillId="3" borderId="10" xfId="0" applyFont="1" applyFill="1" applyBorder="1"/>
    <xf numFmtId="0" fontId="5" fillId="3" borderId="11" xfId="0" applyFont="1" applyFill="1" applyBorder="1"/>
    <xf numFmtId="0" fontId="5" fillId="3" borderId="9" xfId="0" applyFont="1" applyFill="1" applyBorder="1"/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" fontId="2" fillId="0" borderId="0" xfId="0" applyNumberFormat="1" applyFont="1" applyAlignment="1"/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164" fontId="5" fillId="4" borderId="7" xfId="0" applyNumberFormat="1" applyFont="1" applyFill="1" applyBorder="1" applyAlignment="1" applyProtection="1">
      <alignment horizontal="center" vertical="center"/>
      <protection locked="0"/>
    </xf>
    <xf numFmtId="164" fontId="5" fillId="4" borderId="8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16" xfId="0" quotePrefix="1" applyFont="1" applyFill="1" applyBorder="1" applyAlignment="1">
      <alignment horizontal="center" wrapText="1"/>
    </xf>
    <xf numFmtId="0" fontId="6" fillId="4" borderId="15" xfId="0" quotePrefix="1" applyFont="1" applyFill="1" applyBorder="1" applyAlignment="1">
      <alignment horizontal="center" wrapText="1"/>
    </xf>
    <xf numFmtId="0" fontId="6" fillId="4" borderId="1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6" fontId="6" fillId="4" borderId="18" xfId="0" quotePrefix="1" applyNumberFormat="1" applyFont="1" applyFill="1" applyBorder="1" applyAlignment="1">
      <alignment horizontal="center" wrapText="1"/>
    </xf>
    <xf numFmtId="46" fontId="6" fillId="4" borderId="19" xfId="0" quotePrefix="1" applyNumberFormat="1" applyFont="1" applyFill="1" applyBorder="1" applyAlignment="1">
      <alignment horizontal="center" wrapText="1"/>
    </xf>
    <xf numFmtId="46" fontId="6" fillId="4" borderId="20" xfId="0" quotePrefix="1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 applyProtection="1">
      <alignment horizontal="center" vertical="center"/>
    </xf>
    <xf numFmtId="164" fontId="5" fillId="4" borderId="2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164" fontId="5" fillId="4" borderId="8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5" xfId="0" applyNumberFormat="1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6" xfId="0" quotePrefix="1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7" xfId="0" quotePrefix="1" applyFont="1" applyFill="1" applyBorder="1" applyAlignment="1">
      <alignment horizontal="center" vertical="center" wrapText="1"/>
    </xf>
    <xf numFmtId="12" fontId="6" fillId="4" borderId="16" xfId="0" quotePrefix="1" applyNumberFormat="1" applyFont="1" applyFill="1" applyBorder="1" applyAlignment="1">
      <alignment horizontal="center" wrapText="1"/>
    </xf>
    <xf numFmtId="12" fontId="6" fillId="4" borderId="15" xfId="0" quotePrefix="1" applyNumberFormat="1" applyFont="1" applyFill="1" applyBorder="1" applyAlignment="1">
      <alignment horizontal="center" wrapText="1"/>
    </xf>
    <xf numFmtId="12" fontId="6" fillId="4" borderId="17" xfId="0" quotePrefix="1" applyNumberFormat="1" applyFont="1" applyFill="1" applyBorder="1" applyAlignment="1">
      <alignment horizontal="center" wrapText="1"/>
    </xf>
    <xf numFmtId="0" fontId="6" fillId="4" borderId="25" xfId="0" quotePrefix="1" applyFont="1" applyFill="1" applyBorder="1" applyAlignment="1">
      <alignment horizontal="center" vertical="center" wrapText="1"/>
    </xf>
    <xf numFmtId="0" fontId="6" fillId="4" borderId="24" xfId="0" quotePrefix="1" applyFont="1" applyFill="1" applyBorder="1" applyAlignment="1">
      <alignment horizontal="center" vertical="center" wrapText="1"/>
    </xf>
    <xf numFmtId="0" fontId="6" fillId="4" borderId="26" xfId="0" quotePrefix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0" fontId="6" fillId="4" borderId="21" xfId="0" quotePrefix="1" applyNumberFormat="1" applyFont="1" applyFill="1" applyBorder="1" applyAlignment="1">
      <alignment horizontal="center" vertical="center"/>
    </xf>
    <xf numFmtId="20" fontId="6" fillId="4" borderId="22" xfId="0" quotePrefix="1" applyNumberFormat="1" applyFont="1" applyFill="1" applyBorder="1" applyAlignment="1">
      <alignment horizontal="center" vertical="center"/>
    </xf>
    <xf numFmtId="20" fontId="6" fillId="4" borderId="23" xfId="0" quotePrefix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20" fontId="6" fillId="4" borderId="25" xfId="0" quotePrefix="1" applyNumberFormat="1" applyFont="1" applyFill="1" applyBorder="1" applyAlignment="1">
      <alignment horizontal="center" vertical="center"/>
    </xf>
    <xf numFmtId="0" fontId="6" fillId="4" borderId="24" xfId="0" quotePrefix="1" applyFont="1" applyFill="1" applyBorder="1" applyAlignment="1">
      <alignment horizontal="center" vertical="center"/>
    </xf>
    <xf numFmtId="0" fontId="6" fillId="4" borderId="26" xfId="0" quotePrefix="1" applyFont="1" applyFill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zoomScale="90" zoomScaleNormal="90" zoomScaleSheetLayoutView="85" zoomScalePageLayoutView="80" workbookViewId="0">
      <selection activeCell="I23" sqref="I23:L26"/>
    </sheetView>
  </sheetViews>
  <sheetFormatPr defaultRowHeight="14.25" x14ac:dyDescent="0.2"/>
  <cols>
    <col min="1" max="1" width="0.5703125" style="1" customWidth="1"/>
    <col min="2" max="2" width="11.5703125" style="1" customWidth="1"/>
    <col min="3" max="3" width="22.85546875" style="1" customWidth="1"/>
    <col min="4" max="4" width="11.85546875" style="1" bestFit="1" customWidth="1"/>
    <col min="5" max="7" width="9.140625" style="1"/>
    <col min="8" max="8" width="10.28515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7" width="9.140625" style="1"/>
    <col min="18" max="18" width="8" style="1" customWidth="1"/>
    <col min="19" max="19" width="0.5703125" style="1" hidden="1" customWidth="1"/>
    <col min="20" max="16384" width="9.140625" style="1"/>
  </cols>
  <sheetData>
    <row r="1" spans="1:18" ht="15.75" x14ac:dyDescent="0.25">
      <c r="B1" s="6" t="s">
        <v>10</v>
      </c>
      <c r="C1" s="7"/>
      <c r="P1" s="10" t="s">
        <v>11</v>
      </c>
    </row>
    <row r="2" spans="1:18" ht="15.75" x14ac:dyDescent="0.25">
      <c r="B2" s="8"/>
      <c r="C2" s="9"/>
      <c r="D2" s="5"/>
      <c r="E2" s="25"/>
    </row>
    <row r="3" spans="1:18" ht="15" x14ac:dyDescent="0.2">
      <c r="B3" s="111" t="s">
        <v>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x14ac:dyDescent="0.2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18" ht="16.5" thickBot="1" x14ac:dyDescent="0.3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14.25" customHeight="1" x14ac:dyDescent="0.2">
      <c r="B6" s="101" t="s">
        <v>13</v>
      </c>
      <c r="C6" s="103"/>
      <c r="D6" s="101" t="s">
        <v>0</v>
      </c>
      <c r="E6" s="102"/>
      <c r="F6" s="102"/>
      <c r="G6" s="102"/>
      <c r="H6" s="103"/>
      <c r="I6" s="101" t="s">
        <v>31</v>
      </c>
      <c r="J6" s="102"/>
      <c r="K6" s="102"/>
      <c r="L6" s="103"/>
      <c r="M6" s="101" t="s">
        <v>1</v>
      </c>
      <c r="N6" s="103"/>
      <c r="O6" s="101" t="s">
        <v>2</v>
      </c>
      <c r="P6" s="103"/>
      <c r="Q6" s="107" t="s">
        <v>3</v>
      </c>
      <c r="R6" s="108"/>
    </row>
    <row r="7" spans="1:18" ht="15" customHeight="1" thickBot="1" x14ac:dyDescent="0.25">
      <c r="B7" s="104"/>
      <c r="C7" s="106"/>
      <c r="D7" s="117"/>
      <c r="E7" s="118"/>
      <c r="F7" s="118"/>
      <c r="G7" s="118"/>
      <c r="H7" s="119"/>
      <c r="I7" s="104"/>
      <c r="J7" s="105"/>
      <c r="K7" s="105"/>
      <c r="L7" s="106"/>
      <c r="M7" s="104"/>
      <c r="N7" s="106"/>
      <c r="O7" s="104"/>
      <c r="P7" s="106"/>
      <c r="Q7" s="109"/>
      <c r="R7" s="110"/>
    </row>
    <row r="8" spans="1:18" ht="18" customHeight="1" x14ac:dyDescent="0.2">
      <c r="A8" s="2"/>
      <c r="B8" s="57" t="s">
        <v>16</v>
      </c>
      <c r="C8" s="58"/>
      <c r="D8" s="120" t="s">
        <v>17</v>
      </c>
      <c r="E8" s="121"/>
      <c r="F8" s="121"/>
      <c r="G8" s="121"/>
      <c r="H8" s="122"/>
      <c r="I8" s="80"/>
      <c r="J8" s="81"/>
      <c r="K8" s="81"/>
      <c r="L8" s="82"/>
      <c r="M8" s="89">
        <v>4</v>
      </c>
      <c r="N8" s="90"/>
      <c r="O8" s="35"/>
      <c r="P8" s="36"/>
      <c r="Q8" s="51">
        <f>O8*M8</f>
        <v>0</v>
      </c>
      <c r="R8" s="52"/>
    </row>
    <row r="9" spans="1:18" ht="14.25" customHeight="1" x14ac:dyDescent="0.2">
      <c r="A9" s="2"/>
      <c r="B9" s="57" t="s">
        <v>18</v>
      </c>
      <c r="C9" s="58"/>
      <c r="D9" s="65" t="s">
        <v>19</v>
      </c>
      <c r="E9" s="66"/>
      <c r="F9" s="66"/>
      <c r="G9" s="66"/>
      <c r="H9" s="67"/>
      <c r="I9" s="83"/>
      <c r="J9" s="84"/>
      <c r="K9" s="84"/>
      <c r="L9" s="85"/>
      <c r="M9" s="91"/>
      <c r="N9" s="92"/>
      <c r="O9" s="37"/>
      <c r="P9" s="38"/>
      <c r="Q9" s="53"/>
      <c r="R9" s="54"/>
    </row>
    <row r="10" spans="1:18" ht="17.25" customHeight="1" x14ac:dyDescent="0.25">
      <c r="A10" s="2"/>
      <c r="B10" s="57" t="s">
        <v>20</v>
      </c>
      <c r="C10" s="58"/>
      <c r="D10" s="41" t="s">
        <v>21</v>
      </c>
      <c r="E10" s="42"/>
      <c r="F10" s="42"/>
      <c r="G10" s="42"/>
      <c r="H10" s="43"/>
      <c r="I10" s="83"/>
      <c r="J10" s="84"/>
      <c r="K10" s="84"/>
      <c r="L10" s="85"/>
      <c r="M10" s="91"/>
      <c r="N10" s="92"/>
      <c r="O10" s="37"/>
      <c r="P10" s="38"/>
      <c r="Q10" s="53"/>
      <c r="R10" s="54"/>
    </row>
    <row r="11" spans="1:18" ht="17.25" customHeight="1" x14ac:dyDescent="0.25">
      <c r="A11" s="2"/>
      <c r="B11" s="44" t="s">
        <v>22</v>
      </c>
      <c r="C11" s="45"/>
      <c r="D11" s="41" t="s">
        <v>23</v>
      </c>
      <c r="E11" s="42"/>
      <c r="F11" s="42"/>
      <c r="G11" s="42"/>
      <c r="H11" s="43"/>
      <c r="I11" s="83"/>
      <c r="J11" s="84"/>
      <c r="K11" s="84"/>
      <c r="L11" s="85"/>
      <c r="M11" s="91"/>
      <c r="N11" s="92"/>
      <c r="O11" s="37"/>
      <c r="P11" s="38"/>
      <c r="Q11" s="53"/>
      <c r="R11" s="54"/>
    </row>
    <row r="12" spans="1:18" ht="19.5" customHeight="1" thickBot="1" x14ac:dyDescent="0.3">
      <c r="A12" s="2"/>
      <c r="B12" s="46" t="s">
        <v>28</v>
      </c>
      <c r="C12" s="47"/>
      <c r="D12" s="48" t="s">
        <v>29</v>
      </c>
      <c r="E12" s="49"/>
      <c r="F12" s="49"/>
      <c r="G12" s="49"/>
      <c r="H12" s="50"/>
      <c r="I12" s="86"/>
      <c r="J12" s="87"/>
      <c r="K12" s="87"/>
      <c r="L12" s="88"/>
      <c r="M12" s="93"/>
      <c r="N12" s="94"/>
      <c r="O12" s="39"/>
      <c r="P12" s="40"/>
      <c r="Q12" s="55"/>
      <c r="R12" s="56"/>
    </row>
    <row r="13" spans="1:18" ht="16.5" thickBot="1" x14ac:dyDescent="0.3">
      <c r="A13" s="3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  <c r="O13" s="71" t="s">
        <v>4</v>
      </c>
      <c r="P13" s="72"/>
      <c r="Q13" s="73"/>
      <c r="R13" s="74"/>
    </row>
    <row r="14" spans="1:18" ht="14.25" customHeight="1" x14ac:dyDescent="0.2">
      <c r="B14" s="95" t="s">
        <v>14</v>
      </c>
      <c r="C14" s="97"/>
      <c r="D14" s="95" t="s">
        <v>0</v>
      </c>
      <c r="E14" s="96"/>
      <c r="F14" s="96"/>
      <c r="G14" s="96"/>
      <c r="H14" s="97"/>
      <c r="I14" s="101" t="s">
        <v>31</v>
      </c>
      <c r="J14" s="102"/>
      <c r="K14" s="102"/>
      <c r="L14" s="103"/>
      <c r="M14" s="95" t="s">
        <v>1</v>
      </c>
      <c r="N14" s="97"/>
      <c r="O14" s="101" t="s">
        <v>2</v>
      </c>
      <c r="P14" s="103"/>
      <c r="Q14" s="107" t="s">
        <v>3</v>
      </c>
      <c r="R14" s="108"/>
    </row>
    <row r="15" spans="1:18" ht="15" customHeight="1" thickBot="1" x14ac:dyDescent="0.25">
      <c r="B15" s="98"/>
      <c r="C15" s="100"/>
      <c r="D15" s="98"/>
      <c r="E15" s="99"/>
      <c r="F15" s="99"/>
      <c r="G15" s="99"/>
      <c r="H15" s="100"/>
      <c r="I15" s="104"/>
      <c r="J15" s="105"/>
      <c r="K15" s="105"/>
      <c r="L15" s="106"/>
      <c r="M15" s="98"/>
      <c r="N15" s="100"/>
      <c r="O15" s="104"/>
      <c r="P15" s="106"/>
      <c r="Q15" s="109"/>
      <c r="R15" s="110"/>
    </row>
    <row r="16" spans="1:18" ht="18" customHeight="1" x14ac:dyDescent="0.2">
      <c r="A16" s="3"/>
      <c r="B16" s="75" t="s">
        <v>24</v>
      </c>
      <c r="C16" s="76"/>
      <c r="D16" s="77" t="s">
        <v>25</v>
      </c>
      <c r="E16" s="78"/>
      <c r="F16" s="78"/>
      <c r="G16" s="78"/>
      <c r="H16" s="79"/>
      <c r="I16" s="80"/>
      <c r="J16" s="81"/>
      <c r="K16" s="81"/>
      <c r="L16" s="82"/>
      <c r="M16" s="89">
        <v>4</v>
      </c>
      <c r="N16" s="90"/>
      <c r="O16" s="35"/>
      <c r="P16" s="36"/>
      <c r="Q16" s="51">
        <f>O16*M16</f>
        <v>0</v>
      </c>
      <c r="R16" s="52"/>
    </row>
    <row r="17" spans="1:20" ht="14.25" customHeight="1" x14ac:dyDescent="0.2">
      <c r="A17" s="3"/>
      <c r="B17" s="57"/>
      <c r="C17" s="58"/>
      <c r="D17" s="59"/>
      <c r="E17" s="60"/>
      <c r="F17" s="60"/>
      <c r="G17" s="60"/>
      <c r="H17" s="61"/>
      <c r="I17" s="83"/>
      <c r="J17" s="84"/>
      <c r="K17" s="84"/>
      <c r="L17" s="85"/>
      <c r="M17" s="91"/>
      <c r="N17" s="92"/>
      <c r="O17" s="37"/>
      <c r="P17" s="38"/>
      <c r="Q17" s="53"/>
      <c r="R17" s="54"/>
    </row>
    <row r="18" spans="1:20" ht="29.25" customHeight="1" x14ac:dyDescent="0.25">
      <c r="A18" s="3"/>
      <c r="B18" s="57"/>
      <c r="C18" s="58"/>
      <c r="D18" s="41"/>
      <c r="E18" s="42"/>
      <c r="F18" s="42"/>
      <c r="G18" s="42"/>
      <c r="H18" s="43"/>
      <c r="I18" s="83"/>
      <c r="J18" s="84"/>
      <c r="K18" s="84"/>
      <c r="L18" s="85"/>
      <c r="M18" s="91"/>
      <c r="N18" s="92"/>
      <c r="O18" s="37"/>
      <c r="P18" s="38"/>
      <c r="Q18" s="53"/>
      <c r="R18" s="54"/>
    </row>
    <row r="19" spans="1:20" ht="29.25" customHeight="1" thickBot="1" x14ac:dyDescent="0.3">
      <c r="A19" s="3"/>
      <c r="B19" s="46"/>
      <c r="C19" s="47"/>
      <c r="D19" s="48"/>
      <c r="E19" s="49"/>
      <c r="F19" s="49"/>
      <c r="G19" s="49"/>
      <c r="H19" s="50"/>
      <c r="I19" s="86"/>
      <c r="J19" s="87"/>
      <c r="K19" s="87"/>
      <c r="L19" s="88"/>
      <c r="M19" s="93"/>
      <c r="N19" s="94"/>
      <c r="O19" s="39"/>
      <c r="P19" s="40"/>
      <c r="Q19" s="55"/>
      <c r="R19" s="56"/>
    </row>
    <row r="20" spans="1:20" ht="16.5" thickBot="1" x14ac:dyDescent="0.3">
      <c r="A20" s="3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71" t="s">
        <v>4</v>
      </c>
      <c r="P20" s="72"/>
      <c r="Q20" s="73"/>
      <c r="R20" s="74"/>
    </row>
    <row r="21" spans="1:20" ht="14.25" customHeight="1" x14ac:dyDescent="0.2">
      <c r="B21" s="95" t="s">
        <v>15</v>
      </c>
      <c r="C21" s="97"/>
      <c r="D21" s="95" t="s">
        <v>0</v>
      </c>
      <c r="E21" s="96"/>
      <c r="F21" s="96"/>
      <c r="G21" s="96"/>
      <c r="H21" s="97"/>
      <c r="I21" s="101" t="s">
        <v>31</v>
      </c>
      <c r="J21" s="102"/>
      <c r="K21" s="102"/>
      <c r="L21" s="103"/>
      <c r="M21" s="95" t="s">
        <v>1</v>
      </c>
      <c r="N21" s="97"/>
      <c r="O21" s="101" t="s">
        <v>2</v>
      </c>
      <c r="P21" s="103"/>
      <c r="Q21" s="107" t="s">
        <v>3</v>
      </c>
      <c r="R21" s="108"/>
    </row>
    <row r="22" spans="1:20" ht="15" customHeight="1" thickBot="1" x14ac:dyDescent="0.25">
      <c r="B22" s="98"/>
      <c r="C22" s="100"/>
      <c r="D22" s="98"/>
      <c r="E22" s="99"/>
      <c r="F22" s="99"/>
      <c r="G22" s="99"/>
      <c r="H22" s="100"/>
      <c r="I22" s="104"/>
      <c r="J22" s="105"/>
      <c r="K22" s="105"/>
      <c r="L22" s="106"/>
      <c r="M22" s="98"/>
      <c r="N22" s="100"/>
      <c r="O22" s="104"/>
      <c r="P22" s="106"/>
      <c r="Q22" s="109"/>
      <c r="R22" s="110"/>
    </row>
    <row r="23" spans="1:20" ht="18" customHeight="1" x14ac:dyDescent="0.2">
      <c r="A23" s="3"/>
      <c r="B23" s="75" t="s">
        <v>26</v>
      </c>
      <c r="C23" s="76"/>
      <c r="D23" s="77" t="s">
        <v>27</v>
      </c>
      <c r="E23" s="78"/>
      <c r="F23" s="78"/>
      <c r="G23" s="78"/>
      <c r="H23" s="79"/>
      <c r="I23" s="129"/>
      <c r="J23" s="130"/>
      <c r="K23" s="130"/>
      <c r="L23" s="131"/>
      <c r="M23" s="89">
        <v>4</v>
      </c>
      <c r="N23" s="90"/>
      <c r="O23" s="35"/>
      <c r="P23" s="36"/>
      <c r="Q23" s="51">
        <f>O23*M23</f>
        <v>0</v>
      </c>
      <c r="R23" s="52"/>
    </row>
    <row r="24" spans="1:20" ht="14.25" customHeight="1" x14ac:dyDescent="0.2">
      <c r="A24" s="3"/>
      <c r="B24" s="57"/>
      <c r="C24" s="58"/>
      <c r="D24" s="59"/>
      <c r="E24" s="60"/>
      <c r="F24" s="60"/>
      <c r="G24" s="60"/>
      <c r="H24" s="61"/>
      <c r="I24" s="132"/>
      <c r="J24" s="133"/>
      <c r="K24" s="133"/>
      <c r="L24" s="134"/>
      <c r="M24" s="91"/>
      <c r="N24" s="92"/>
      <c r="O24" s="37"/>
      <c r="P24" s="38"/>
      <c r="Q24" s="53"/>
      <c r="R24" s="54"/>
    </row>
    <row r="25" spans="1:20" ht="29.25" customHeight="1" x14ac:dyDescent="0.25">
      <c r="A25" s="3"/>
      <c r="B25" s="57"/>
      <c r="C25" s="58"/>
      <c r="D25" s="62"/>
      <c r="E25" s="63"/>
      <c r="F25" s="63"/>
      <c r="G25" s="63"/>
      <c r="H25" s="64"/>
      <c r="I25" s="132"/>
      <c r="J25" s="133"/>
      <c r="K25" s="133"/>
      <c r="L25" s="134"/>
      <c r="M25" s="91"/>
      <c r="N25" s="92"/>
      <c r="O25" s="37"/>
      <c r="P25" s="38"/>
      <c r="Q25" s="53"/>
      <c r="R25" s="54"/>
    </row>
    <row r="26" spans="1:20" ht="29.25" customHeight="1" thickBot="1" x14ac:dyDescent="0.3">
      <c r="A26" s="3"/>
      <c r="B26" s="46"/>
      <c r="C26" s="47"/>
      <c r="D26" s="48"/>
      <c r="E26" s="49"/>
      <c r="F26" s="49"/>
      <c r="G26" s="49"/>
      <c r="H26" s="50"/>
      <c r="I26" s="135"/>
      <c r="J26" s="136"/>
      <c r="K26" s="136"/>
      <c r="L26" s="137"/>
      <c r="M26" s="93"/>
      <c r="N26" s="94"/>
      <c r="O26" s="39"/>
      <c r="P26" s="40"/>
      <c r="Q26" s="55"/>
      <c r="R26" s="56"/>
    </row>
    <row r="27" spans="1:20" ht="16.5" thickBot="1" x14ac:dyDescent="0.3">
      <c r="A27" s="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1" t="s">
        <v>4</v>
      </c>
      <c r="P27" s="32"/>
      <c r="Q27" s="33"/>
      <c r="R27" s="34"/>
    </row>
    <row r="28" spans="1:20" ht="16.5" thickBot="1" x14ac:dyDescent="0.3">
      <c r="A28" s="3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  <c r="N28" s="12"/>
      <c r="O28" s="12"/>
      <c r="P28" s="13"/>
      <c r="Q28" s="12"/>
      <c r="R28" s="13"/>
    </row>
    <row r="29" spans="1:20" ht="15" customHeight="1" x14ac:dyDescent="0.25">
      <c r="A29" s="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1" t="s">
        <v>5</v>
      </c>
      <c r="N29" s="32"/>
      <c r="O29" s="123">
        <f>Q13+Q20+Q27</f>
        <v>0</v>
      </c>
      <c r="P29" s="124"/>
      <c r="Q29" s="124"/>
      <c r="R29" s="125"/>
    </row>
    <row r="30" spans="1:20" ht="15.75" customHeight="1" thickBot="1" x14ac:dyDescent="0.3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41"/>
      <c r="N30" s="142"/>
      <c r="O30" s="126"/>
      <c r="P30" s="127"/>
      <c r="Q30" s="127"/>
      <c r="R30" s="128"/>
    </row>
    <row r="31" spans="1:20" ht="15" customHeight="1" x14ac:dyDescent="0.25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8"/>
      <c r="M31" s="31" t="s">
        <v>6</v>
      </c>
      <c r="N31" s="32"/>
      <c r="O31" s="123">
        <f>O29*1.25-O29</f>
        <v>0</v>
      </c>
      <c r="P31" s="124"/>
      <c r="Q31" s="124"/>
      <c r="R31" s="125"/>
      <c r="T31" s="2"/>
    </row>
    <row r="32" spans="1:20" ht="15.75" customHeight="1" thickBot="1" x14ac:dyDescent="0.3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8"/>
      <c r="M32" s="141"/>
      <c r="N32" s="142"/>
      <c r="O32" s="126"/>
      <c r="P32" s="127"/>
      <c r="Q32" s="127"/>
      <c r="R32" s="128"/>
      <c r="T32" s="2"/>
    </row>
    <row r="33" spans="1:18" ht="15.75" customHeight="1" x14ac:dyDescent="0.2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8"/>
      <c r="M33" s="143" t="s">
        <v>7</v>
      </c>
      <c r="N33" s="144"/>
      <c r="O33" s="123">
        <f>O29+O31</f>
        <v>0</v>
      </c>
      <c r="P33" s="124"/>
      <c r="Q33" s="124"/>
      <c r="R33" s="125"/>
    </row>
    <row r="34" spans="1:18" ht="15.75" customHeight="1" thickBot="1" x14ac:dyDescent="0.3">
      <c r="A34" s="2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145"/>
      <c r="N34" s="146"/>
      <c r="O34" s="126"/>
      <c r="P34" s="127"/>
      <c r="Q34" s="127"/>
      <c r="R34" s="128"/>
    </row>
    <row r="35" spans="1:18" ht="15" customHeight="1" x14ac:dyDescent="0.25">
      <c r="A35" s="4"/>
      <c r="B35" s="17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  <c r="N35" s="23"/>
      <c r="O35" s="24"/>
      <c r="P35" s="24"/>
      <c r="Q35" s="24"/>
      <c r="R35" s="24"/>
    </row>
    <row r="36" spans="1:18" ht="15" customHeight="1" x14ac:dyDescent="0.25">
      <c r="A36" s="2"/>
      <c r="B36" s="138" t="s">
        <v>12</v>
      </c>
      <c r="C36" s="138"/>
      <c r="D36" s="138"/>
      <c r="E36" s="138"/>
      <c r="F36" s="138"/>
      <c r="G36" s="138"/>
      <c r="H36" s="138"/>
      <c r="I36" s="138"/>
      <c r="J36" s="26"/>
      <c r="K36" s="26"/>
      <c r="L36" s="139"/>
      <c r="M36" s="139"/>
      <c r="N36" s="139"/>
      <c r="O36" s="139"/>
      <c r="P36" s="139"/>
      <c r="Q36" s="139"/>
      <c r="R36" s="24"/>
    </row>
    <row r="37" spans="1:18" ht="15.75" customHeight="1" x14ac:dyDescent="0.25">
      <c r="A37" s="2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140" t="s">
        <v>8</v>
      </c>
      <c r="M37" s="140"/>
      <c r="N37" s="140"/>
      <c r="O37" s="140"/>
      <c r="P37" s="140"/>
      <c r="Q37" s="140"/>
      <c r="R37" s="24"/>
    </row>
    <row r="38" spans="1:18" ht="15.75" x14ac:dyDescent="0.25">
      <c r="A38" s="2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</sheetData>
  <sheetProtection algorithmName="SHA-512" hashValue="L+4RXv+7W+6Ut06dY1CDEfjvdmfL7uBGVInH7Oir8YCv3BLtpwAP/7thaHzL6Nti4A8jq/whaM4oQP2vJcRyiQ==" saltValue="vOk2Cmrfh60TsijaEZ35hA==" spinCount="100000" sheet="1" objects="1" scenarios="1"/>
  <mergeCells count="77">
    <mergeCell ref="B36:I36"/>
    <mergeCell ref="L36:Q36"/>
    <mergeCell ref="L37:Q37"/>
    <mergeCell ref="O33:R34"/>
    <mergeCell ref="M29:N30"/>
    <mergeCell ref="M33:N34"/>
    <mergeCell ref="M31:N32"/>
    <mergeCell ref="O31:R32"/>
    <mergeCell ref="B10:C10"/>
    <mergeCell ref="D10:H10"/>
    <mergeCell ref="B12:C12"/>
    <mergeCell ref="D12:H12"/>
    <mergeCell ref="O29:R30"/>
    <mergeCell ref="B21:C22"/>
    <mergeCell ref="D21:H22"/>
    <mergeCell ref="I21:L22"/>
    <mergeCell ref="M21:N22"/>
    <mergeCell ref="O21:P22"/>
    <mergeCell ref="Q21:R22"/>
    <mergeCell ref="B23:C23"/>
    <mergeCell ref="D23:H23"/>
    <mergeCell ref="I23:L26"/>
    <mergeCell ref="M23:N26"/>
    <mergeCell ref="B14:C15"/>
    <mergeCell ref="B3:R3"/>
    <mergeCell ref="B5:R5"/>
    <mergeCell ref="B13:N13"/>
    <mergeCell ref="O13:P13"/>
    <mergeCell ref="Q13:R13"/>
    <mergeCell ref="B4:R4"/>
    <mergeCell ref="B6:C7"/>
    <mergeCell ref="D6:H7"/>
    <mergeCell ref="I6:L7"/>
    <mergeCell ref="M6:N7"/>
    <mergeCell ref="O6:P7"/>
    <mergeCell ref="Q6:R7"/>
    <mergeCell ref="B8:C8"/>
    <mergeCell ref="D8:H8"/>
    <mergeCell ref="I8:L12"/>
    <mergeCell ref="M8:N12"/>
    <mergeCell ref="D14:H15"/>
    <mergeCell ref="I14:L15"/>
    <mergeCell ref="M14:N15"/>
    <mergeCell ref="O14:P15"/>
    <mergeCell ref="Q14:R15"/>
    <mergeCell ref="O8:P12"/>
    <mergeCell ref="Q8:R12"/>
    <mergeCell ref="B9:C9"/>
    <mergeCell ref="D9:H9"/>
    <mergeCell ref="B20:N20"/>
    <mergeCell ref="O20:P20"/>
    <mergeCell ref="Q20:R20"/>
    <mergeCell ref="B16:C16"/>
    <mergeCell ref="D16:H16"/>
    <mergeCell ref="I16:L19"/>
    <mergeCell ref="M16:N19"/>
    <mergeCell ref="O16:P19"/>
    <mergeCell ref="Q16:R19"/>
    <mergeCell ref="B17:C17"/>
    <mergeCell ref="D17:H17"/>
    <mergeCell ref="B18:C18"/>
    <mergeCell ref="B27:N27"/>
    <mergeCell ref="O27:P27"/>
    <mergeCell ref="Q27:R27"/>
    <mergeCell ref="O23:P26"/>
    <mergeCell ref="D11:H11"/>
    <mergeCell ref="B11:C11"/>
    <mergeCell ref="D18:H18"/>
    <mergeCell ref="B19:C19"/>
    <mergeCell ref="D19:H19"/>
    <mergeCell ref="Q23:R26"/>
    <mergeCell ref="B24:C24"/>
    <mergeCell ref="D24:H24"/>
    <mergeCell ref="B25:C25"/>
    <mergeCell ref="D25:H25"/>
    <mergeCell ref="B26:C26"/>
    <mergeCell ref="D26:H26"/>
  </mergeCells>
  <pageMargins left="0.25" right="0.25" top="0.75" bottom="0.75" header="0.3" footer="0.3"/>
  <pageSetup paperSize="9" fitToHeight="0" orientation="portrait" r:id="rId1"/>
  <colBreaks count="1" manualBreakCount="1">
    <brk id="18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3cc4cfde-fa20-4d5e-ad4e-d7aa38b4317b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ssever</cp:lastModifiedBy>
  <cp:lastPrinted>2019-02-01T11:37:26Z</cp:lastPrinted>
  <dcterms:created xsi:type="dcterms:W3CDTF">2012-01-26T14:36:35Z</dcterms:created>
  <dcterms:modified xsi:type="dcterms:W3CDTF">2019-05-24T10:24:06Z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