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kolman\Local Settings\Downloads\"/>
    </mc:Choice>
  </mc:AlternateContent>
  <xr:revisionPtr revIDLastSave="0" documentId="13_ncr:1_{1B7CC264-0AD7-499A-9829-EE33EB4AF1EA}" xr6:coauthVersionLast="36" xr6:coauthVersionMax="37" xr10:uidLastSave="{00000000-0000-0000-0000-000000000000}"/>
  <bookViews>
    <workbookView xWindow="0" yWindow="0" windowWidth="28800" windowHeight="11925" xr2:uid="{00000000-000D-0000-FFFF-FFFF00000000}"/>
  </bookViews>
  <sheets>
    <sheet name="Tender" sheetId="3" r:id="rId1"/>
  </sheets>
  <definedNames>
    <definedName name="_xlnm.Print_Area" localSheetId="0">Tender!$A$1:$S$32</definedName>
  </definedNames>
  <calcPr calcId="191029"/>
</workbook>
</file>

<file path=xl/calcChain.xml><?xml version="1.0" encoding="utf-8"?>
<calcChain xmlns="http://schemas.openxmlformats.org/spreadsheetml/2006/main">
  <c r="O23" i="3" l="1"/>
  <c r="O25" i="3" s="1"/>
  <c r="O27" i="3" l="1"/>
</calcChain>
</file>

<file path=xl/sharedStrings.xml><?xml version="1.0" encoding="utf-8"?>
<sst xmlns="http://schemas.openxmlformats.org/spreadsheetml/2006/main" count="53" uniqueCount="39">
  <si>
    <t>Minimalne tehničke karakteristike</t>
  </si>
  <si>
    <t>Specifikacije istovrijednog (u koliko se nudi)</t>
  </si>
  <si>
    <t>Količina</t>
  </si>
  <si>
    <t>Cijena bez PDV-a za 1 kom</t>
  </si>
  <si>
    <t>Ukupno za stavku</t>
  </si>
  <si>
    <t>Jamstvo:</t>
  </si>
  <si>
    <t>Ukupno:</t>
  </si>
  <si>
    <t>Cijena ponude:</t>
  </si>
  <si>
    <t>PDV:</t>
  </si>
  <si>
    <t>Ukupna cijena ponude:</t>
  </si>
  <si>
    <t>kom</t>
  </si>
  <si>
    <t>(potpis ovlaštene osobe i pečat ponuditelja)</t>
  </si>
  <si>
    <t>SVEUČILIŠTE SJEVER</t>
  </si>
  <si>
    <t>Sveučilišni centar Varaždin</t>
  </si>
  <si>
    <t>U __________________________, dana __________________________ 2020. godine.</t>
  </si>
  <si>
    <t>Usluge</t>
  </si>
  <si>
    <t>Puštanje u rad</t>
  </si>
  <si>
    <t>Hardver i programska podrška</t>
  </si>
  <si>
    <t>Radna stanica</t>
  </si>
  <si>
    <t>Nadzorni monitor</t>
  </si>
  <si>
    <t>Upravljački monitor</t>
  </si>
  <si>
    <t>HDTV Playout laboratorij</t>
  </si>
  <si>
    <t>min. 2 godine jamstvo i nadogradnja programske opreme</t>
  </si>
  <si>
    <t>Održavanje</t>
  </si>
  <si>
    <t>Ulazno/izlazna SDI kartica</t>
  </si>
  <si>
    <t>kao Black Magic Design Decklink Studio 4k 
PCI Express sučelje nove generacije 
SDI video ulaz: barem 1 x 10-bit SD/HD/2K/4K, podrška za 6G 4:2:2 i 3G 4:4:4 
SDI video izlaz: barem 1 x 10-bit SD/HD/2K/4K, podrška za 6G 4:2:2 i 3G 4:4:4 
Analogni video ulazi: barem 1 x komponentni YUV na 3 BNC priključnice (podrška za HD i SD), 1 × kompozitni i 1 x S-Video 
Analogni video izlaz: barem 1 x komponentni YUV na 3 BNC priključnice (podrška za HD I SD), 1 x kompozitni i 1 x S-Video 
Analogni audio ulaz: barem 4 kanala, balansirane audio priključnice 
Analogni audio izlaz: barem 4 kanala, , balansirane audio priključnice 
AES/EBU ulaz: podrška za barem 2 kanala, nebalansirani format 
AES/EBU izlaz: podrška za barem 2 kanala, nebalansirani format
Podrška za 16 kanala „SDI embedded" audio za SDI ulaz i izlaz 
Barem 1 x HDMI ulaz s podrškom za 8 audio kanala 
Barem 1 x HDMI izlaz s podrškom za 8 audio kanala
Uključen ulaz za sinkronizaciju 
Podrška za kontrolu vanjskih uređaja preko RS422 sučelja</t>
  </si>
  <si>
    <t xml:space="preserve">kao HP EliteDisplay E243
Veličina ekrana: barem 23,8"
Tip ekrana: IPS/LED pozadinsko osvjetljenje 
Razlučivost: „Full HD", 1920×1080 piksela
Tip ekrana: IPS/LED pozadinsko osvjetljenje
Razlučivost: „Full HD", 1920×1080 piksela 
Vidni kut: barem 178° horizontalno; 178° vertikalno
Kontrast: barem 1000:1 (statički); barem 10000000:1 (dinamički) 
Osvjetljenje: barem 250 cd/m2 
Ulazi: 1 x VGA, 1 x HDMI, 1 × „Display Port" 
Uključeno postolje s mogućnošću podešavanja („tilt", „swiwel", rotacija) </t>
  </si>
  <si>
    <t xml:space="preserve">kao HP Z43 4k UHD Display
Dijagonala ekrana: barem 42" 
Tip ekrana: IPS/LED pozadinsko osvjetljenje 
Razlučivost: „4K UHD", 3840 x 2160 piksela 
Vidni kut: barem 178° horizontalno; 178° vertikalno Kontrast: barem 1000:1 (statički); barem 5000000:1 (dinamički) 
Osvjetljenje: barem 350 cd/m2 Ulazi: 1 x HDMI, 1 × „Display Port", 1 x „Mini Display Port" 
Uključen zidni nosač za monitor </t>
  </si>
  <si>
    <t>Sutav za pohranu</t>
  </si>
  <si>
    <t>Kao Synology DS1618+/24TB
Kućište za prihvat minimalno 6 diskova 
memorija: minimalno 4GB
uključeno 6 x 4TB SATA vrdih diskova za NAS 
minimalno 4 mrežna 1G sučelja 
uključeno 10G mrežno sučelje</t>
  </si>
  <si>
    <t>Telefonska podrška u radno vrijeme 9:00-17:00 sati 
Podrška na lokaciji u radno vrijeme s odzivom 2 radna dana Podrška proizvodača računala 
Redovna nadogradnja programskih rješenja („update"/"upgrade")
Trajanje održavanja: 2 godine od puštanja u rad</t>
  </si>
  <si>
    <t>Kao HP Z8
Tip kućišta:Tower
OS: Windows 10 Pro 64 Workstations
Procesor min: 2 x Intel Xeon 4215 2.5 2400MHz 8C 85 CPU
RAM min: 32GB DDR4 2933 DIMM ECC
Diskovni podsustav min: 4x M.2 1TB TLC SSD
Grafika kartica: NVIDIA Quadro P4000 8GB ili bolja
DVD čitač/pisač
Mrežno sučelje: 1 Gbit/s 10 Gbit/s
Mimimalno USB sučelja: 2xUSB3.1 TypeC i 2xUSB3 TypeA Napajanje: 1100W ili veće snage</t>
  </si>
  <si>
    <t>Instalacija i integracija s postojećom opremom, uključujući: 
- Izradu priključnih audio/video kabela za povezivanje s postojećom opremom 
- Izradu/instaciju mrežnih kabela i povezivanje u postojeću mrežnu infrastrukturu 
- Spajanje i podešavanje uređaja za rad s postojećom audio/video opremom 
- Provjeru funkcionalnosti i puštanje u rad 
- Sitni materijal i pribor za montažu
- Ostale radnje potrebne za puštanje u pogon cjelokupnog rješenja</t>
  </si>
  <si>
    <t>Programska podrška za automatizaciju</t>
  </si>
  <si>
    <t>Programska podrška za planiranje i distribuciju rasporeda programa</t>
  </si>
  <si>
    <t>Programska podrška mora biti kompatibilna sa sustavom koji koristi Varaždinska TV i mora uključivati: 
- Mogućnost izrade media planova na bazi višetjednih i višemjesečnih rasporeda
- Mogućnost planiranja reklama u TV rasporedu
- Mogućnost izvještavanja prema predefiniranim oznakama
- Mogućnost pregleda i ispisa sheme za kontrolu tjednog rasporeda i planiranje marketinga
- Mogućnost pregleda i ispisa media plana sa planiranim emitiranjima za klijenta
- Mogućnost pregleda i ispisa realizacije media plana za klijenta
- Mogućnost kontrole spremnosti svih reklamnih materijala
- Mogućnost povratnog čitanja „as-run“ loga radi ispisa točne realizacije media plana za klijenta
- Mogućnost definiranja dodatnih podataka za bazu video materijala te lako pretraživanje po tim podacima
- Mogućnost izvoza liste za reprodukciju sa emisijama i reklamima i direktna veza sa programskom podškom za emitiranje programa</t>
  </si>
  <si>
    <t>kao Cinegy TV Pack 
Programska podrška mora biti kompatibilna sa sustavom koji koristi Varaždinska TV i mora uključivati: 
- Program za reprodukciju s naprednim grafičkim elementima (kao Cinegy Air PRO with Cinegy Titler)
- Program snimanje video sadržaja (kao Cinegy Capture PRO) 
- Program „Multivew" prikaz (kao Cinegy Multivew) 
- Program video mješalo s podrškom za SDI i IP ulazne formate (kao Cinegy Live Pro) 
- Program za konverziju video sadržaja (kao Cinegy Convert)
- Program za reprodukciju video sadržaja (kao Cinegy Player PRO) 
- Sustav mora imati podršku za rad u SD i HD razlučivosti
- Podrška za DV/DVCPO, HDV, IMX, DVCPRO HD, XDCAM, XDCAM EX, XDCAM HD 422, Avid DN×HD, Apple ProRes 422, MPEG-2 Long-GOP, MPEG-2 (up to 1080i 4:2:2), AVC-Intra, H.264, XAVC, MXF OPla, MXF AS-03/11, Windows AVI, QuickTime MOV, Windows Media, JPEG, PNG, BMP</t>
  </si>
  <si>
    <t>TROŠKOVNIK - TEHNIČKA SPECIFIKACIJA</t>
  </si>
  <si>
    <t>PRILOG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</si>
</sst>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&quot;HRK&quot;_-;\-* #,##0.00\ &quot;HRK&quot;_-;_-* &quot;-&quot;??\ &quot;HRK&quot;_-;_-@_-"/>
    <numFmt numFmtId="165" formatCode="#,##0.00\ &quot;kn&quot;"/>
  </numFmts>
  <fonts count="13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ahoma"/>
      <family val="2"/>
      <charset val="238"/>
    </font>
    <font>
      <sz val="11"/>
      <color theme="1"/>
      <name val="Tahoma"/>
      <family val="2"/>
      <charset val="238"/>
    </font>
    <font>
      <b/>
      <u/>
      <sz val="14"/>
      <color theme="1"/>
      <name val="Tahoma"/>
      <family val="2"/>
      <charset val="238"/>
    </font>
    <font>
      <b/>
      <sz val="11"/>
      <color theme="1"/>
      <name val="Tahoma"/>
      <family val="2"/>
      <charset val="238"/>
    </font>
    <font>
      <sz val="12"/>
      <color theme="1"/>
      <name val="Tahoma"/>
      <family val="2"/>
      <charset val="238"/>
    </font>
    <font>
      <sz val="11"/>
      <color rgb="FFFF0000"/>
      <name val="Tahoma"/>
      <family val="2"/>
      <charset val="238"/>
    </font>
    <font>
      <b/>
      <sz val="14"/>
      <color rgb="FF00B050"/>
      <name val="Tahoma"/>
      <family val="2"/>
      <charset val="238"/>
    </font>
    <font>
      <b/>
      <sz val="14"/>
      <color theme="6"/>
      <name val="Tahoma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1"/>
      <name val="Tahoma"/>
      <family val="2"/>
      <charset val="238"/>
    </font>
    <font>
      <sz val="12"/>
      <name val="Helvetica"/>
      <family val="2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2" fillId="0" borderId="0" xfId="0" applyFont="1"/>
    <xf numFmtId="0" fontId="4" fillId="0" borderId="8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quotePrefix="1" applyFont="1" applyFill="1" applyBorder="1"/>
    <xf numFmtId="0" fontId="2" fillId="0" borderId="7" xfId="0" applyFont="1" applyBorder="1"/>
    <xf numFmtId="0" fontId="2" fillId="0" borderId="0" xfId="0" applyFont="1" applyBorder="1"/>
    <xf numFmtId="0" fontId="2" fillId="0" borderId="8" xfId="0" applyFont="1" applyBorder="1"/>
    <xf numFmtId="0" fontId="2" fillId="0" borderId="4" xfId="0" applyFont="1" applyBorder="1"/>
    <xf numFmtId="0" fontId="2" fillId="0" borderId="6" xfId="0" applyFont="1" applyBorder="1"/>
    <xf numFmtId="0" fontId="2" fillId="0" borderId="5" xfId="0" applyFont="1" applyBorder="1"/>
    <xf numFmtId="0" fontId="2" fillId="0" borderId="7" xfId="0" applyFont="1" applyBorder="1" applyAlignment="1"/>
    <xf numFmtId="0" fontId="2" fillId="0" borderId="0" xfId="0" applyFont="1" applyBorder="1" applyAlignment="1"/>
    <xf numFmtId="0" fontId="3" fillId="0" borderId="0" xfId="0" applyFont="1" applyBorder="1" applyAlignment="1">
      <alignment horizontal="center" vertical="center"/>
    </xf>
    <xf numFmtId="0" fontId="2" fillId="3" borderId="10" xfId="0" applyFont="1" applyFill="1" applyBorder="1"/>
    <xf numFmtId="0" fontId="2" fillId="3" borderId="11" xfId="0" applyFont="1" applyFill="1" applyBorder="1"/>
    <xf numFmtId="0" fontId="2" fillId="3" borderId="9" xfId="0" applyFont="1" applyFill="1" applyBorder="1"/>
    <xf numFmtId="0" fontId="7" fillId="0" borderId="7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2" fillId="0" borderId="3" xfId="0" applyFont="1" applyBorder="1"/>
    <xf numFmtId="0" fontId="2" fillId="0" borderId="12" xfId="0" applyFont="1" applyBorder="1"/>
    <xf numFmtId="0" fontId="4" fillId="0" borderId="0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0" xfId="0" applyFont="1" applyBorder="1" applyAlignment="1">
      <alignment horizontal="right"/>
    </xf>
    <xf numFmtId="0" fontId="5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left" vertical="center"/>
    </xf>
    <xf numFmtId="0" fontId="2" fillId="0" borderId="0" xfId="0" applyFont="1" applyAlignment="1"/>
    <xf numFmtId="0" fontId="9" fillId="0" borderId="0" xfId="0" applyFont="1"/>
    <xf numFmtId="0" fontId="1" fillId="0" borderId="0" xfId="0" applyFont="1"/>
    <xf numFmtId="0" fontId="9" fillId="0" borderId="0" xfId="0" applyFont="1" applyAlignment="1"/>
    <xf numFmtId="0" fontId="1" fillId="0" borderId="0" xfId="0" applyFont="1" applyAlignment="1"/>
    <xf numFmtId="0" fontId="4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6" fillId="0" borderId="6" xfId="0" applyFont="1" applyBorder="1"/>
    <xf numFmtId="0" fontId="3" fillId="0" borderId="4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4" fillId="0" borderId="5" xfId="0" applyFont="1" applyBorder="1" applyAlignment="1">
      <alignment horizontal="right"/>
    </xf>
    <xf numFmtId="165" fontId="2" fillId="0" borderId="4" xfId="0" applyNumberFormat="1" applyFont="1" applyBorder="1" applyAlignment="1">
      <alignment horizontal="center" vertical="center"/>
    </xf>
    <xf numFmtId="165" fontId="2" fillId="0" borderId="5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4" xfId="0" applyFont="1" applyBorder="1"/>
    <xf numFmtId="0" fontId="2" fillId="0" borderId="19" xfId="0" applyFont="1" applyBorder="1"/>
    <xf numFmtId="165" fontId="2" fillId="0" borderId="18" xfId="0" applyNumberFormat="1" applyFont="1" applyBorder="1" applyAlignment="1">
      <alignment horizontal="center" vertical="center"/>
    </xf>
    <xf numFmtId="165" fontId="2" fillId="0" borderId="19" xfId="0" applyNumberFormat="1" applyFont="1" applyBorder="1" applyAlignment="1">
      <alignment horizontal="center" vertical="center"/>
    </xf>
    <xf numFmtId="0" fontId="2" fillId="0" borderId="21" xfId="0" applyFont="1" applyBorder="1"/>
    <xf numFmtId="0" fontId="2" fillId="0" borderId="22" xfId="0" applyFont="1" applyBorder="1"/>
    <xf numFmtId="165" fontId="2" fillId="0" borderId="20" xfId="0" applyNumberFormat="1" applyFont="1" applyBorder="1" applyAlignment="1">
      <alignment horizontal="center" vertical="center"/>
    </xf>
    <xf numFmtId="165" fontId="2" fillId="0" borderId="22" xfId="0" applyNumberFormat="1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right" vertical="center"/>
    </xf>
    <xf numFmtId="0" fontId="2" fillId="0" borderId="15" xfId="0" applyFont="1" applyBorder="1"/>
    <xf numFmtId="0" fontId="2" fillId="0" borderId="17" xfId="0" applyFont="1" applyBorder="1"/>
    <xf numFmtId="165" fontId="2" fillId="0" borderId="16" xfId="0" applyNumberFormat="1" applyFont="1" applyBorder="1" applyAlignment="1">
      <alignment horizontal="center" vertical="center"/>
    </xf>
    <xf numFmtId="165" fontId="2" fillId="0" borderId="17" xfId="0" applyNumberFormat="1" applyFont="1" applyBorder="1" applyAlignment="1">
      <alignment horizontal="center" vertical="center"/>
    </xf>
    <xf numFmtId="0" fontId="6" fillId="0" borderId="15" xfId="0" applyFont="1" applyBorder="1"/>
    <xf numFmtId="0" fontId="2" fillId="0" borderId="16" xfId="0" applyFont="1" applyBorder="1" applyAlignment="1">
      <alignment horizontal="center" vertical="center"/>
    </xf>
    <xf numFmtId="0" fontId="4" fillId="0" borderId="15" xfId="0" applyFont="1" applyBorder="1" applyAlignment="1">
      <alignment horizontal="right" vertic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20" fontId="2" fillId="0" borderId="20" xfId="0" quotePrefix="1" applyNumberFormat="1" applyFont="1" applyBorder="1" applyAlignment="1">
      <alignment horizontal="left" vertical="center" wrapText="1"/>
    </xf>
    <xf numFmtId="0" fontId="2" fillId="0" borderId="21" xfId="0" quotePrefix="1" applyFont="1" applyBorder="1" applyAlignment="1">
      <alignment horizontal="left" vertical="center"/>
    </xf>
    <xf numFmtId="0" fontId="2" fillId="0" borderId="22" xfId="0" quotePrefix="1" applyFont="1" applyBorder="1" applyAlignment="1">
      <alignment horizontal="left" vertical="center"/>
    </xf>
    <xf numFmtId="47" fontId="2" fillId="0" borderId="16" xfId="0" quotePrefix="1" applyNumberFormat="1" applyFont="1" applyBorder="1" applyAlignment="1">
      <alignment horizontal="left" vertical="center" wrapText="1"/>
    </xf>
    <xf numFmtId="0" fontId="2" fillId="0" borderId="15" xfId="0" quotePrefix="1" applyFont="1" applyBorder="1" applyAlignment="1">
      <alignment horizontal="left" vertical="center" wrapText="1"/>
    </xf>
    <xf numFmtId="0" fontId="2" fillId="0" borderId="17" xfId="0" quotePrefix="1" applyFont="1" applyBorder="1" applyAlignment="1">
      <alignment horizontal="left" vertical="center" wrapText="1"/>
    </xf>
    <xf numFmtId="0" fontId="2" fillId="0" borderId="4" xfId="0" quotePrefix="1" applyFont="1" applyFill="1" applyBorder="1" applyAlignment="1">
      <alignment horizontal="left"/>
    </xf>
    <xf numFmtId="0" fontId="2" fillId="0" borderId="6" xfId="0" quotePrefix="1" applyFont="1" applyFill="1" applyBorder="1" applyAlignment="1">
      <alignment horizontal="left"/>
    </xf>
    <xf numFmtId="0" fontId="2" fillId="0" borderId="5" xfId="0" quotePrefix="1" applyFont="1" applyFill="1" applyBorder="1" applyAlignment="1">
      <alignment horizontal="left"/>
    </xf>
    <xf numFmtId="0" fontId="2" fillId="0" borderId="16" xfId="0" quotePrefix="1" applyFont="1" applyBorder="1" applyAlignment="1">
      <alignment horizontal="left" wrapText="1"/>
    </xf>
    <xf numFmtId="0" fontId="2" fillId="0" borderId="15" xfId="0" quotePrefix="1" applyFont="1" applyBorder="1" applyAlignment="1">
      <alignment horizontal="left" wrapText="1"/>
    </xf>
    <xf numFmtId="0" fontId="2" fillId="0" borderId="17" xfId="0" quotePrefix="1" applyFont="1" applyBorder="1" applyAlignment="1">
      <alignment horizontal="left" wrapText="1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164" fontId="4" fillId="0" borderId="16" xfId="0" applyNumberFormat="1" applyFont="1" applyBorder="1" applyAlignment="1">
      <alignment horizontal="right" vertical="center" wrapText="1"/>
    </xf>
    <xf numFmtId="164" fontId="4" fillId="0" borderId="17" xfId="0" applyNumberFormat="1" applyFont="1" applyBorder="1" applyAlignment="1">
      <alignment horizontal="right" vertical="center" wrapText="1"/>
    </xf>
    <xf numFmtId="0" fontId="4" fillId="0" borderId="16" xfId="0" applyFont="1" applyBorder="1" applyAlignment="1">
      <alignment horizontal="right" vertical="center"/>
    </xf>
    <xf numFmtId="0" fontId="4" fillId="0" borderId="17" xfId="0" applyFont="1" applyBorder="1" applyAlignment="1">
      <alignment horizontal="right" vertical="center"/>
    </xf>
    <xf numFmtId="20" fontId="2" fillId="0" borderId="16" xfId="0" quotePrefix="1" applyNumberFormat="1" applyFont="1" applyBorder="1" applyAlignment="1">
      <alignment horizontal="left" vertical="center" wrapText="1"/>
    </xf>
    <xf numFmtId="20" fontId="2" fillId="0" borderId="15" xfId="0" quotePrefix="1" applyNumberFormat="1" applyFont="1" applyBorder="1" applyAlignment="1">
      <alignment horizontal="left" vertical="center" wrapText="1"/>
    </xf>
    <xf numFmtId="20" fontId="2" fillId="0" borderId="17" xfId="0" quotePrefix="1" applyNumberFormat="1" applyFont="1" applyBorder="1" applyAlignment="1">
      <alignment horizontal="left" vertical="center" wrapText="1"/>
    </xf>
    <xf numFmtId="0" fontId="4" fillId="0" borderId="20" xfId="0" applyFont="1" applyBorder="1" applyAlignment="1">
      <alignment horizontal="right" vertical="center" wrapText="1"/>
    </xf>
    <xf numFmtId="0" fontId="4" fillId="0" borderId="22" xfId="0" applyFont="1" applyBorder="1" applyAlignment="1">
      <alignment horizontal="right" vertical="center" wrapText="1"/>
    </xf>
    <xf numFmtId="0" fontId="2" fillId="0" borderId="13" xfId="0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165" fontId="2" fillId="0" borderId="2" xfId="0" applyNumberFormat="1" applyFont="1" applyBorder="1" applyAlignment="1">
      <alignment horizontal="center" vertical="center"/>
    </xf>
    <xf numFmtId="0" fontId="2" fillId="0" borderId="18" xfId="0" quotePrefix="1" applyFont="1" applyBorder="1" applyAlignment="1">
      <alignment horizontal="left" wrapText="1"/>
    </xf>
    <xf numFmtId="0" fontId="2" fillId="0" borderId="14" xfId="0" quotePrefix="1" applyFont="1" applyBorder="1" applyAlignment="1">
      <alignment horizontal="left" wrapText="1"/>
    </xf>
    <xf numFmtId="0" fontId="2" fillId="0" borderId="19" xfId="0" quotePrefix="1" applyFont="1" applyBorder="1" applyAlignment="1">
      <alignment horizontal="left" wrapText="1"/>
    </xf>
    <xf numFmtId="165" fontId="2" fillId="0" borderId="3" xfId="0" applyNumberFormat="1" applyFont="1" applyBorder="1" applyAlignment="1">
      <alignment horizontal="center" vertical="center"/>
    </xf>
    <xf numFmtId="165" fontId="2" fillId="0" borderId="4" xfId="0" applyNumberFormat="1" applyFont="1" applyBorder="1" applyAlignment="1">
      <alignment horizontal="center" vertical="center"/>
    </xf>
    <xf numFmtId="165" fontId="2" fillId="0" borderId="6" xfId="0" applyNumberFormat="1" applyFont="1" applyBorder="1" applyAlignment="1">
      <alignment horizontal="center" vertical="center"/>
    </xf>
    <xf numFmtId="165" fontId="2" fillId="0" borderId="5" xfId="0" applyNumberFormat="1" applyFont="1" applyBorder="1" applyAlignment="1">
      <alignment horizontal="center" vertical="center"/>
    </xf>
    <xf numFmtId="0" fontId="2" fillId="0" borderId="20" xfId="0" quotePrefix="1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2" borderId="10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4" fillId="0" borderId="18" xfId="0" applyFont="1" applyBorder="1" applyAlignment="1">
      <alignment horizontal="right" vertical="center" wrapText="1"/>
    </xf>
    <xf numFmtId="0" fontId="4" fillId="0" borderId="19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2" fillId="0" borderId="1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20" fontId="2" fillId="0" borderId="18" xfId="0" quotePrefix="1" applyNumberFormat="1" applyFont="1" applyBorder="1" applyAlignment="1">
      <alignment horizontal="left" vertical="center" wrapText="1"/>
    </xf>
    <xf numFmtId="0" fontId="2" fillId="0" borderId="14" xfId="0" quotePrefix="1" applyFont="1" applyBorder="1" applyAlignment="1">
      <alignment horizontal="left" vertical="center"/>
    </xf>
    <xf numFmtId="0" fontId="2" fillId="0" borderId="19" xfId="0" quotePrefix="1" applyFont="1" applyBorder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2"/>
  <sheetViews>
    <sheetView tabSelected="1" topLeftCell="A19" zoomScale="119" zoomScaleNormal="70" zoomScaleSheetLayoutView="85" zoomScalePageLayoutView="85" workbookViewId="0">
      <selection activeCell="I6" sqref="I6:L7"/>
    </sheetView>
  </sheetViews>
  <sheetFormatPr defaultColWidth="9.140625" defaultRowHeight="14.25" x14ac:dyDescent="0.2"/>
  <cols>
    <col min="1" max="1" width="0.42578125" style="1" customWidth="1"/>
    <col min="2" max="3" width="12.7109375" style="1" customWidth="1"/>
    <col min="4" max="4" width="11.85546875" style="1" bestFit="1" customWidth="1"/>
    <col min="5" max="7" width="9.140625" style="1"/>
    <col min="8" max="8" width="10.28515625" style="1" customWidth="1"/>
    <col min="9" max="12" width="9.140625" style="1" customWidth="1"/>
    <col min="13" max="14" width="9.140625" style="1"/>
    <col min="15" max="15" width="7.7109375" style="1" customWidth="1"/>
    <col min="16" max="16" width="8" style="1" customWidth="1"/>
    <col min="17" max="18" width="9.140625" style="1"/>
    <col min="19" max="19" width="0.42578125" style="1" customWidth="1"/>
    <col min="20" max="16384" width="9.140625" style="1"/>
  </cols>
  <sheetData>
    <row r="1" spans="1:30" ht="15.75" x14ac:dyDescent="0.25">
      <c r="B1" s="28" t="s">
        <v>12</v>
      </c>
      <c r="C1" s="29"/>
      <c r="P1" s="32"/>
    </row>
    <row r="2" spans="1:30" ht="15.75" x14ac:dyDescent="0.25">
      <c r="B2" s="30" t="s">
        <v>13</v>
      </c>
      <c r="C2" s="31"/>
      <c r="D2" s="27"/>
      <c r="E2" s="27"/>
      <c r="Q2" s="1" t="s">
        <v>38</v>
      </c>
    </row>
    <row r="3" spans="1:30" ht="15" x14ac:dyDescent="0.2">
      <c r="B3" s="64" t="s">
        <v>37</v>
      </c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</row>
    <row r="4" spans="1:30" ht="15" x14ac:dyDescent="0.2">
      <c r="B4" s="64" t="s">
        <v>21</v>
      </c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</row>
    <row r="5" spans="1:30" ht="15" thickBot="1" x14ac:dyDescent="0.25"/>
    <row r="6" spans="1:30" ht="14.25" customHeight="1" x14ac:dyDescent="0.2">
      <c r="B6" s="65" t="s">
        <v>17</v>
      </c>
      <c r="C6" s="66"/>
      <c r="D6" s="69" t="s">
        <v>0</v>
      </c>
      <c r="E6" s="73"/>
      <c r="F6" s="73"/>
      <c r="G6" s="73"/>
      <c r="H6" s="70"/>
      <c r="I6" s="69" t="s">
        <v>1</v>
      </c>
      <c r="J6" s="73"/>
      <c r="K6" s="73"/>
      <c r="L6" s="70"/>
      <c r="M6" s="69" t="s">
        <v>2</v>
      </c>
      <c r="N6" s="70"/>
      <c r="O6" s="69" t="s">
        <v>3</v>
      </c>
      <c r="P6" s="70"/>
      <c r="Q6" s="69" t="s">
        <v>4</v>
      </c>
      <c r="R6" s="70"/>
    </row>
    <row r="7" spans="1:30" ht="15" customHeight="1" thickBot="1" x14ac:dyDescent="0.25">
      <c r="B7" s="67"/>
      <c r="C7" s="68"/>
      <c r="D7" s="71"/>
      <c r="E7" s="74"/>
      <c r="F7" s="74"/>
      <c r="G7" s="74"/>
      <c r="H7" s="72"/>
      <c r="I7" s="71"/>
      <c r="J7" s="74"/>
      <c r="K7" s="74"/>
      <c r="L7" s="72"/>
      <c r="M7" s="71"/>
      <c r="N7" s="72"/>
      <c r="O7" s="71"/>
      <c r="P7" s="72"/>
      <c r="Q7" s="71"/>
      <c r="R7" s="72"/>
    </row>
    <row r="8" spans="1:30" ht="186.75" customHeight="1" x14ac:dyDescent="0.2">
      <c r="A8" s="7"/>
      <c r="B8" s="55"/>
      <c r="C8" s="56" t="s">
        <v>18</v>
      </c>
      <c r="D8" s="75" t="s">
        <v>31</v>
      </c>
      <c r="E8" s="76"/>
      <c r="F8" s="76"/>
      <c r="G8" s="76"/>
      <c r="H8" s="77"/>
      <c r="I8" s="51"/>
      <c r="J8" s="51"/>
      <c r="K8" s="51"/>
      <c r="L8" s="52"/>
      <c r="M8" s="38">
        <v>1</v>
      </c>
      <c r="N8" s="39" t="s">
        <v>10</v>
      </c>
      <c r="O8" s="53"/>
      <c r="P8" s="54"/>
      <c r="Q8" s="53"/>
      <c r="R8" s="54"/>
    </row>
    <row r="9" spans="1:30" ht="386.1" customHeight="1" x14ac:dyDescent="0.2">
      <c r="A9" s="7"/>
      <c r="B9" s="89" t="s">
        <v>24</v>
      </c>
      <c r="C9" s="90"/>
      <c r="D9" s="93" t="s">
        <v>25</v>
      </c>
      <c r="E9" s="94"/>
      <c r="F9" s="94"/>
      <c r="G9" s="94"/>
      <c r="H9" s="95"/>
      <c r="I9" s="57"/>
      <c r="J9" s="57"/>
      <c r="K9" s="57"/>
      <c r="L9" s="58"/>
      <c r="M9" s="40">
        <v>1</v>
      </c>
      <c r="N9" s="41" t="s">
        <v>10</v>
      </c>
      <c r="O9" s="59"/>
      <c r="P9" s="60"/>
      <c r="Q9" s="59"/>
      <c r="R9" s="60"/>
    </row>
    <row r="10" spans="1:30" ht="197.1" customHeight="1" x14ac:dyDescent="0.2">
      <c r="A10" s="7"/>
      <c r="B10" s="91" t="s">
        <v>19</v>
      </c>
      <c r="C10" s="92"/>
      <c r="D10" s="78" t="s">
        <v>26</v>
      </c>
      <c r="E10" s="79"/>
      <c r="F10" s="79"/>
      <c r="G10" s="79"/>
      <c r="H10" s="80"/>
      <c r="I10" s="61"/>
      <c r="J10" s="57"/>
      <c r="K10" s="57"/>
      <c r="L10" s="58"/>
      <c r="M10" s="40">
        <v>1</v>
      </c>
      <c r="N10" s="41" t="s">
        <v>10</v>
      </c>
      <c r="O10" s="59"/>
      <c r="P10" s="60"/>
      <c r="Q10" s="59"/>
      <c r="R10" s="60"/>
    </row>
    <row r="11" spans="1:30" ht="146.1" customHeight="1" x14ac:dyDescent="0.2">
      <c r="A11" s="7"/>
      <c r="B11" s="62"/>
      <c r="C11" s="63" t="s">
        <v>20</v>
      </c>
      <c r="D11" s="84" t="s">
        <v>27</v>
      </c>
      <c r="E11" s="85"/>
      <c r="F11" s="85"/>
      <c r="G11" s="85"/>
      <c r="H11" s="86"/>
      <c r="I11" s="57"/>
      <c r="J11" s="57"/>
      <c r="K11" s="57"/>
      <c r="L11" s="58"/>
      <c r="M11" s="40">
        <v>1</v>
      </c>
      <c r="N11" s="41" t="s">
        <v>10</v>
      </c>
      <c r="O11" s="59"/>
      <c r="P11" s="60"/>
      <c r="Q11" s="59"/>
      <c r="R11" s="60"/>
    </row>
    <row r="12" spans="1:30" ht="95.1" customHeight="1" thickBot="1" x14ac:dyDescent="0.25">
      <c r="A12" s="7"/>
      <c r="B12" s="91" t="s">
        <v>28</v>
      </c>
      <c r="C12" s="92"/>
      <c r="D12" s="84" t="s">
        <v>29</v>
      </c>
      <c r="E12" s="85"/>
      <c r="F12" s="85"/>
      <c r="G12" s="85"/>
      <c r="H12" s="86"/>
      <c r="I12" s="57"/>
      <c r="J12" s="57"/>
      <c r="K12" s="57"/>
      <c r="L12" s="58"/>
      <c r="M12" s="40">
        <v>1</v>
      </c>
      <c r="N12" s="41" t="s">
        <v>10</v>
      </c>
      <c r="O12" s="59"/>
      <c r="P12" s="60"/>
      <c r="Q12" s="59"/>
      <c r="R12" s="60"/>
    </row>
    <row r="13" spans="1:30" ht="344.25" customHeight="1" thickBot="1" x14ac:dyDescent="0.3">
      <c r="A13" s="7"/>
      <c r="B13" s="96" t="s">
        <v>33</v>
      </c>
      <c r="C13" s="97"/>
      <c r="D13" s="75" t="s">
        <v>36</v>
      </c>
      <c r="E13" s="76"/>
      <c r="F13" s="76"/>
      <c r="G13" s="76"/>
      <c r="H13" s="77"/>
      <c r="I13" s="51"/>
      <c r="J13" s="51"/>
      <c r="K13" s="51"/>
      <c r="L13" s="52"/>
      <c r="M13" s="38">
        <v>1</v>
      </c>
      <c r="N13" s="39" t="s">
        <v>10</v>
      </c>
      <c r="O13" s="53"/>
      <c r="P13" s="54"/>
      <c r="Q13" s="53"/>
      <c r="R13" s="54"/>
      <c r="X13" s="33"/>
      <c r="Y13" s="35"/>
      <c r="Z13" s="33"/>
      <c r="AA13" s="33"/>
      <c r="AB13" s="33"/>
      <c r="AC13" s="33"/>
      <c r="AD13" s="33"/>
    </row>
    <row r="14" spans="1:30" ht="314.10000000000002" customHeight="1" x14ac:dyDescent="0.25">
      <c r="A14" s="7"/>
      <c r="B14" s="118" t="s">
        <v>34</v>
      </c>
      <c r="C14" s="119"/>
      <c r="D14" s="126" t="s">
        <v>35</v>
      </c>
      <c r="E14" s="127"/>
      <c r="F14" s="127"/>
      <c r="G14" s="127"/>
      <c r="H14" s="128"/>
      <c r="I14" s="47"/>
      <c r="J14" s="47"/>
      <c r="K14" s="47"/>
      <c r="L14" s="48"/>
      <c r="M14" s="38">
        <v>1</v>
      </c>
      <c r="N14" s="39" t="s">
        <v>10</v>
      </c>
      <c r="O14" s="49"/>
      <c r="P14" s="50"/>
      <c r="Q14" s="49"/>
      <c r="R14" s="50"/>
      <c r="X14" s="33"/>
      <c r="Y14" s="35"/>
      <c r="Z14" s="33"/>
      <c r="AA14" s="33"/>
      <c r="AB14" s="33"/>
      <c r="AC14" s="33"/>
      <c r="AD14" s="33"/>
    </row>
    <row r="15" spans="1:30" ht="14.25" customHeight="1" thickBot="1" x14ac:dyDescent="0.25">
      <c r="A15" s="7"/>
      <c r="B15" s="37"/>
      <c r="C15" s="42" t="s">
        <v>5</v>
      </c>
      <c r="D15" s="81" t="s">
        <v>22</v>
      </c>
      <c r="E15" s="82"/>
      <c r="F15" s="82"/>
      <c r="G15" s="82"/>
      <c r="H15" s="83"/>
      <c r="I15" s="36"/>
      <c r="J15" s="9"/>
      <c r="K15" s="9"/>
      <c r="L15" s="10"/>
      <c r="M15" s="45"/>
      <c r="N15" s="46"/>
      <c r="O15" s="43"/>
      <c r="P15" s="44"/>
      <c r="Q15" s="43"/>
      <c r="R15" s="44"/>
      <c r="X15" s="33"/>
      <c r="Y15" s="34"/>
      <c r="Z15" s="33"/>
      <c r="AA15" s="33"/>
      <c r="AB15" s="33"/>
      <c r="AC15" s="33"/>
      <c r="AD15" s="33"/>
    </row>
    <row r="16" spans="1:30" ht="15" thickBot="1" x14ac:dyDescent="0.25">
      <c r="A16" s="7"/>
      <c r="B16" s="6"/>
      <c r="C16" s="24"/>
      <c r="D16" s="4"/>
      <c r="E16" s="6"/>
      <c r="F16" s="6"/>
      <c r="G16" s="6"/>
      <c r="H16" s="6"/>
      <c r="I16" s="6"/>
      <c r="J16" s="6"/>
      <c r="K16" s="6"/>
      <c r="L16" s="6"/>
      <c r="M16" s="6"/>
      <c r="N16" s="7"/>
      <c r="O16" s="87" t="s">
        <v>6</v>
      </c>
      <c r="P16" s="88"/>
      <c r="Q16" s="116"/>
      <c r="R16" s="117"/>
      <c r="X16" s="33"/>
      <c r="Y16" s="33"/>
      <c r="Z16" s="33"/>
      <c r="AA16" s="33"/>
      <c r="AB16" s="33"/>
      <c r="AC16" s="33"/>
      <c r="AD16" s="33"/>
    </row>
    <row r="17" spans="1:30" ht="14.25" customHeight="1" x14ac:dyDescent="0.2">
      <c r="B17" s="65" t="s">
        <v>15</v>
      </c>
      <c r="C17" s="66"/>
      <c r="D17" s="69" t="s">
        <v>0</v>
      </c>
      <c r="E17" s="73"/>
      <c r="F17" s="73"/>
      <c r="G17" s="73"/>
      <c r="H17" s="70"/>
      <c r="I17" s="69" t="s">
        <v>1</v>
      </c>
      <c r="J17" s="73"/>
      <c r="K17" s="73"/>
      <c r="L17" s="70"/>
      <c r="M17" s="69" t="s">
        <v>2</v>
      </c>
      <c r="N17" s="70"/>
      <c r="O17" s="69" t="s">
        <v>3</v>
      </c>
      <c r="P17" s="70"/>
      <c r="Q17" s="69" t="s">
        <v>4</v>
      </c>
      <c r="R17" s="70"/>
      <c r="X17" s="33"/>
      <c r="Y17" s="33"/>
      <c r="Z17" s="33"/>
      <c r="AA17" s="33"/>
      <c r="AB17" s="33"/>
      <c r="AC17" s="33"/>
      <c r="AD17" s="33"/>
    </row>
    <row r="18" spans="1:30" ht="15" customHeight="1" thickBot="1" x14ac:dyDescent="0.25">
      <c r="B18" s="67"/>
      <c r="C18" s="68"/>
      <c r="D18" s="71"/>
      <c r="E18" s="74"/>
      <c r="F18" s="74"/>
      <c r="G18" s="74"/>
      <c r="H18" s="72"/>
      <c r="I18" s="71"/>
      <c r="J18" s="74"/>
      <c r="K18" s="74"/>
      <c r="L18" s="72"/>
      <c r="M18" s="71"/>
      <c r="N18" s="72"/>
      <c r="O18" s="71"/>
      <c r="P18" s="72"/>
      <c r="Q18" s="71"/>
      <c r="R18" s="72"/>
      <c r="X18" s="33"/>
      <c r="Y18" s="33"/>
      <c r="Z18" s="33"/>
      <c r="AA18" s="33"/>
      <c r="AB18" s="33"/>
      <c r="AC18" s="33"/>
      <c r="AD18" s="33"/>
    </row>
    <row r="19" spans="1:30" ht="182.25" customHeight="1" x14ac:dyDescent="0.2">
      <c r="A19" s="7"/>
      <c r="B19" s="13"/>
      <c r="C19" s="2" t="s">
        <v>16</v>
      </c>
      <c r="D19" s="108" t="s">
        <v>32</v>
      </c>
      <c r="E19" s="76"/>
      <c r="F19" s="76"/>
      <c r="G19" s="76"/>
      <c r="H19" s="77"/>
      <c r="I19" s="5"/>
      <c r="J19" s="6"/>
      <c r="K19" s="6"/>
      <c r="L19" s="7"/>
      <c r="M19" s="25">
        <v>1</v>
      </c>
      <c r="N19" s="26" t="s">
        <v>10</v>
      </c>
      <c r="O19" s="99"/>
      <c r="P19" s="100"/>
      <c r="Q19" s="99"/>
      <c r="R19" s="100"/>
      <c r="X19" s="33"/>
      <c r="Y19" s="33"/>
      <c r="Z19" s="33"/>
      <c r="AA19" s="33"/>
      <c r="AB19" s="33"/>
      <c r="AC19" s="33"/>
      <c r="AD19" s="33"/>
    </row>
    <row r="20" spans="1:30" ht="96" customHeight="1" thickBot="1" x14ac:dyDescent="0.25">
      <c r="A20" s="7"/>
      <c r="B20" s="3"/>
      <c r="C20" s="2" t="s">
        <v>23</v>
      </c>
      <c r="D20" s="101" t="s">
        <v>30</v>
      </c>
      <c r="E20" s="102"/>
      <c r="F20" s="102"/>
      <c r="G20" s="102"/>
      <c r="H20" s="103"/>
      <c r="I20" s="17"/>
      <c r="J20" s="18"/>
      <c r="K20" s="18"/>
      <c r="L20" s="19"/>
      <c r="M20" s="25">
        <v>1</v>
      </c>
      <c r="N20" s="26" t="s">
        <v>10</v>
      </c>
      <c r="O20" s="122"/>
      <c r="P20" s="123"/>
      <c r="Q20" s="124"/>
      <c r="R20" s="125"/>
    </row>
    <row r="21" spans="1:30" ht="15" thickBot="1" x14ac:dyDescent="0.25">
      <c r="A21" s="7"/>
      <c r="B21" s="113"/>
      <c r="C21" s="114"/>
      <c r="D21" s="114"/>
      <c r="E21" s="114"/>
      <c r="F21" s="114"/>
      <c r="G21" s="114"/>
      <c r="H21" s="114"/>
      <c r="I21" s="114"/>
      <c r="J21" s="114"/>
      <c r="K21" s="114"/>
      <c r="L21" s="114"/>
      <c r="M21" s="114"/>
      <c r="N21" s="115"/>
      <c r="O21" s="87" t="s">
        <v>6</v>
      </c>
      <c r="P21" s="88"/>
      <c r="Q21" s="116"/>
      <c r="R21" s="117"/>
    </row>
    <row r="22" spans="1:30" ht="15" thickBot="1" x14ac:dyDescent="0.25">
      <c r="A22" s="7"/>
      <c r="B22" s="14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4"/>
      <c r="N22" s="15"/>
      <c r="O22" s="15"/>
      <c r="P22" s="16"/>
      <c r="Q22" s="15"/>
      <c r="R22" s="16"/>
    </row>
    <row r="23" spans="1:30" ht="15" customHeight="1" x14ac:dyDescent="0.2">
      <c r="A23" s="7"/>
      <c r="B23" s="11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09" t="s">
        <v>7</v>
      </c>
      <c r="N23" s="110"/>
      <c r="O23" s="99">
        <f>Q19+Q8</f>
        <v>0</v>
      </c>
      <c r="P23" s="104"/>
      <c r="Q23" s="104"/>
      <c r="R23" s="100"/>
    </row>
    <row r="24" spans="1:30" ht="15.75" customHeight="1" thickBot="1" x14ac:dyDescent="0.25">
      <c r="B24" s="11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1"/>
      <c r="N24" s="112"/>
      <c r="O24" s="105"/>
      <c r="P24" s="106"/>
      <c r="Q24" s="106"/>
      <c r="R24" s="107"/>
    </row>
    <row r="25" spans="1:30" ht="15" customHeight="1" x14ac:dyDescent="0.2">
      <c r="B25" s="5"/>
      <c r="C25" s="6"/>
      <c r="D25" s="6"/>
      <c r="E25" s="6"/>
      <c r="F25" s="6"/>
      <c r="G25" s="6"/>
      <c r="H25" s="6"/>
      <c r="I25" s="6"/>
      <c r="J25" s="6"/>
      <c r="K25" s="6"/>
      <c r="L25" s="7"/>
      <c r="M25" s="109" t="s">
        <v>8</v>
      </c>
      <c r="N25" s="110"/>
      <c r="O25" s="99">
        <f>O23*1.25-O23</f>
        <v>0</v>
      </c>
      <c r="P25" s="104"/>
      <c r="Q25" s="104"/>
      <c r="R25" s="100"/>
      <c r="T25" s="6"/>
    </row>
    <row r="26" spans="1:30" ht="15.75" customHeight="1" thickBot="1" x14ac:dyDescent="0.25">
      <c r="B26" s="5"/>
      <c r="C26" s="6"/>
      <c r="D26" s="6"/>
      <c r="E26" s="6"/>
      <c r="F26" s="6"/>
      <c r="G26" s="6"/>
      <c r="H26" s="6"/>
      <c r="I26" s="6"/>
      <c r="J26" s="6"/>
      <c r="K26" s="6"/>
      <c r="L26" s="7"/>
      <c r="M26" s="111"/>
      <c r="N26" s="112"/>
      <c r="O26" s="105"/>
      <c r="P26" s="106"/>
      <c r="Q26" s="106"/>
      <c r="R26" s="107"/>
      <c r="T26" s="6"/>
    </row>
    <row r="27" spans="1:30" ht="15.75" customHeight="1" x14ac:dyDescent="0.2">
      <c r="A27" s="6"/>
      <c r="B27" s="5"/>
      <c r="C27" s="6"/>
      <c r="D27" s="6"/>
      <c r="E27" s="6"/>
      <c r="F27" s="6"/>
      <c r="G27" s="6"/>
      <c r="H27" s="6"/>
      <c r="I27" s="6"/>
      <c r="J27" s="6"/>
      <c r="K27" s="6"/>
      <c r="L27" s="7"/>
      <c r="M27" s="69" t="s">
        <v>9</v>
      </c>
      <c r="N27" s="70"/>
      <c r="O27" s="99">
        <f>O23+O25</f>
        <v>0</v>
      </c>
      <c r="P27" s="104"/>
      <c r="Q27" s="104"/>
      <c r="R27" s="100"/>
    </row>
    <row r="28" spans="1:30" ht="15.75" customHeight="1" thickBot="1" x14ac:dyDescent="0.25">
      <c r="A28" s="6"/>
      <c r="B28" s="8"/>
      <c r="C28" s="9"/>
      <c r="D28" s="9"/>
      <c r="E28" s="9"/>
      <c r="F28" s="9"/>
      <c r="G28" s="9"/>
      <c r="H28" s="9"/>
      <c r="I28" s="9"/>
      <c r="J28" s="9"/>
      <c r="K28" s="9"/>
      <c r="L28" s="10"/>
      <c r="M28" s="71"/>
      <c r="N28" s="72"/>
      <c r="O28" s="105"/>
      <c r="P28" s="106"/>
      <c r="Q28" s="106"/>
      <c r="R28" s="107"/>
    </row>
    <row r="29" spans="1:30" ht="15" customHeight="1" x14ac:dyDescent="0.2">
      <c r="A29" s="21"/>
      <c r="B29" s="6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3"/>
      <c r="N29" s="23"/>
      <c r="O29" s="22"/>
      <c r="P29" s="22"/>
      <c r="Q29" s="22"/>
      <c r="R29" s="22"/>
    </row>
    <row r="30" spans="1:30" ht="15" customHeight="1" x14ac:dyDescent="0.2">
      <c r="A30" s="6"/>
      <c r="B30" s="120" t="s">
        <v>14</v>
      </c>
      <c r="C30" s="120"/>
      <c r="D30" s="120"/>
      <c r="E30" s="120"/>
      <c r="F30" s="120"/>
      <c r="G30" s="120"/>
      <c r="H30" s="120"/>
      <c r="I30" s="120"/>
      <c r="J30" s="6"/>
      <c r="K30" s="6"/>
      <c r="L30" s="121"/>
      <c r="M30" s="121"/>
      <c r="N30" s="121"/>
      <c r="O30" s="121"/>
      <c r="P30" s="121"/>
      <c r="Q30" s="121"/>
      <c r="R30" s="22"/>
    </row>
    <row r="31" spans="1:30" ht="15.75" customHeight="1" x14ac:dyDescent="0.2">
      <c r="A31" s="6"/>
      <c r="B31" s="6"/>
      <c r="C31" s="6"/>
      <c r="D31" s="6"/>
      <c r="E31" s="6"/>
      <c r="F31" s="6"/>
      <c r="G31" s="6"/>
      <c r="H31" s="6"/>
      <c r="I31" s="6"/>
      <c r="J31" s="6"/>
      <c r="L31" s="98" t="s">
        <v>11</v>
      </c>
      <c r="M31" s="98"/>
      <c r="N31" s="98"/>
      <c r="O31" s="98"/>
      <c r="P31" s="98"/>
      <c r="Q31" s="98"/>
      <c r="R31" s="22"/>
    </row>
    <row r="32" spans="1:30" x14ac:dyDescent="0.2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</row>
  </sheetData>
  <sheetProtection algorithmName="SHA-512" hashValue="fyVbBtlz4YxfZ6rRte+CpyUCkoX+zWceG8pfGLjMqKAGl5hi68sA/DA2mmt9rYcmTCqlWrRSIdpnqaBHLhsubg==" saltValue="Plc3DshtINlhkv/pHcLxAA==" spinCount="100000" sheet="1" formatCells="0" formatColumns="0" formatRows="0" insertColumns="0" insertRows="0" insertHyperlinks="0" deleteColumns="0" deleteRows="0" sort="0" autoFilter="0" pivotTables="0"/>
  <mergeCells count="47">
    <mergeCell ref="B14:C14"/>
    <mergeCell ref="B30:I30"/>
    <mergeCell ref="L30:Q30"/>
    <mergeCell ref="Q16:R16"/>
    <mergeCell ref="D12:H12"/>
    <mergeCell ref="I17:L18"/>
    <mergeCell ref="O20:P20"/>
    <mergeCell ref="Q20:R20"/>
    <mergeCell ref="D14:H14"/>
    <mergeCell ref="L31:Q31"/>
    <mergeCell ref="O19:P19"/>
    <mergeCell ref="Q19:R19"/>
    <mergeCell ref="D20:H20"/>
    <mergeCell ref="O27:R28"/>
    <mergeCell ref="M27:N28"/>
    <mergeCell ref="D19:H19"/>
    <mergeCell ref="O25:R26"/>
    <mergeCell ref="M25:N26"/>
    <mergeCell ref="O23:R24"/>
    <mergeCell ref="M23:N24"/>
    <mergeCell ref="O21:P21"/>
    <mergeCell ref="B21:N21"/>
    <mergeCell ref="Q21:R21"/>
    <mergeCell ref="D8:H8"/>
    <mergeCell ref="D10:H10"/>
    <mergeCell ref="B17:C18"/>
    <mergeCell ref="D15:H15"/>
    <mergeCell ref="Q17:R18"/>
    <mergeCell ref="D11:H11"/>
    <mergeCell ref="D13:H13"/>
    <mergeCell ref="D17:H18"/>
    <mergeCell ref="O16:P16"/>
    <mergeCell ref="O17:P18"/>
    <mergeCell ref="B9:C9"/>
    <mergeCell ref="B12:C12"/>
    <mergeCell ref="M17:N18"/>
    <mergeCell ref="D9:H9"/>
    <mergeCell ref="B10:C10"/>
    <mergeCell ref="B13:C13"/>
    <mergeCell ref="B3:R3"/>
    <mergeCell ref="B4:R4"/>
    <mergeCell ref="B6:C7"/>
    <mergeCell ref="O6:P7"/>
    <mergeCell ref="M6:N7"/>
    <mergeCell ref="I6:L7"/>
    <mergeCell ref="D6:H7"/>
    <mergeCell ref="Q6:R7"/>
  </mergeCells>
  <pageMargins left="0.1875" right="0.25" top="0.23020833333333332" bottom="0.75" header="0.3" footer="0.3"/>
  <pageSetup paperSize="9" scale="60" orientation="portrait" r:id="rId1"/>
  <colBreaks count="1" manualBreakCount="1">
    <brk id="18" max="6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9C52F60042744419C404F1C4CE1D6F2" ma:contentTypeVersion="2" ma:contentTypeDescription="Create a new document." ma:contentTypeScope="" ma:versionID="2db98db8f779609c817f5ac2ba346381">
  <xsd:schema xmlns:xsd="http://www.w3.org/2001/XMLSchema" xmlns:xs="http://www.w3.org/2001/XMLSchema" xmlns:p="http://schemas.microsoft.com/office/2006/metadata/properties" xmlns:ns1="http://schemas.microsoft.com/sharepoint/v3" xmlns:ns2="3cc4cfde-fa20-4d5e-ad4e-d7aa38b4317b" targetNamespace="http://schemas.microsoft.com/office/2006/metadata/properties" ma:root="true" ma:fieldsID="ea9d5ec987c30be43fa6df26c9da7804" ns1:_="" ns2:_="">
    <xsd:import namespace="http://schemas.microsoft.com/sharepoint/v3"/>
    <xsd:import namespace="3cc4cfde-fa20-4d5e-ad4e-d7aa38b4317b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1:AverageRating" minOccurs="0"/>
                <xsd:element ref="ns1:RatingCou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AverageRating" ma:index="11" nillable="true" ma:displayName="Rating (0-5)" ma:decimals="2" ma:description="Average value of all the ratings that have been submitted" ma:indexed="true" ma:internalName="AverageRating" ma:readOnly="true">
      <xsd:simpleType>
        <xsd:restriction base="dms:Number"/>
      </xsd:simpleType>
    </xsd:element>
    <xsd:element name="RatingCount" ma:index="12" nillable="true" ma:displayName="Number of Ratings" ma:decimals="0" ma:description="Number of ratings submitted" ma:internalName="RatingCount" ma:readOnly="tru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c4cfde-fa20-4d5e-ad4e-d7aa38b4317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3cc4cfde-fa20-4d5e-ad4e-d7aa38b4317b">K4N3N4ZP7ZMV-4-421413</_dlc_DocId>
    <_dlc_DocIdUrl xmlns="3cc4cfde-fa20-4d5e-ad4e-d7aa38b4317b">
      <Url>http://dmstore01.nndmz.dmz/_layouts/DocIdRedir.aspx?ID=K4N3N4ZP7ZMV-4-421413</Url>
      <Description>K4N3N4ZP7ZMV-4-421413</Description>
    </_dlc_DocIdUrl>
    <_dlc_DocIdPersistId xmlns="3cc4cfde-fa20-4d5e-ad4e-d7aa38b4317b">false</_dlc_DocIdPersistId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DE5AD538-FD20-415B-BB7B-20D96FDE4F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3cc4cfde-fa20-4d5e-ad4e-d7aa38b431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5E31B37-1D07-4586-9AC3-5ACEBC583859}">
  <ds:schemaRefs>
    <ds:schemaRef ds:uri="http://schemas.microsoft.com/office/infopath/2007/PartnerControls"/>
    <ds:schemaRef ds:uri="http://purl.org/dc/terms/"/>
    <ds:schemaRef ds:uri="3cc4cfde-fa20-4d5e-ad4e-d7aa38b4317b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schemas.microsoft.com/sharepoint/v3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72FCDD5-FDD8-4B55-B480-2A3246B8217F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601A4676-7D4B-4EEF-BD65-F0153E98491C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Tender</vt:lpstr>
      <vt:lpstr>Tender!Podrucje_ispisa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bkolman</cp:lastModifiedBy>
  <cp:lastPrinted>2014-02-06T09:54:52Z</cp:lastPrinted>
  <dcterms:created xsi:type="dcterms:W3CDTF">2012-01-26T14:36:35Z</dcterms:created>
  <dcterms:modified xsi:type="dcterms:W3CDTF">2020-06-02T11:08:08Z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0x010100D9C52F60042744419C404F1C4CE1D6F2</vt:lpwstr>
  </property>
  <property fmtid="{D5CDD505-2E9C-101B-9397-08002B2CF9AE}" pid="3" name="_dlc_DocIdItemGuid">
    <vt:lpwstr>3042e248-e429-4784-9a3c-d957963acdc0</vt:lpwstr>
  </property>
</Properties>
</file>