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4660" windowHeight="11550" tabRatio="842"/>
  </bookViews>
  <sheets>
    <sheet name="A. Opći podaci" sheetId="1" r:id="rId1"/>
    <sheet name="B. Voditelj i publikacije" sheetId="18" r:id="rId2"/>
    <sheet name="C. Plan rada" sheetId="20" r:id="rId3"/>
    <sheet name="D. Financijski plan" sheetId="16" r:id="rId4"/>
    <sheet name="E. Ostali izvori financiranja" sheetId="21" r:id="rId5"/>
    <sheet name="Labels" sheetId="3" state="hidden" r:id="rId6"/>
  </sheets>
  <definedNames>
    <definedName name="ACRO">Labels!$F$2:$F$12</definedName>
    <definedName name="biot_kat">Labels!$S$2:$S$4</definedName>
    <definedName name="fakulteti">Labels!$A$2:$A$14</definedName>
    <definedName name="kattr">Labels!$H$2:$H$5</definedName>
    <definedName name="kvartile">Labels!$S$2:$S$5</definedName>
    <definedName name="neda">Labels!$J$2:$J$3</definedName>
    <definedName name="Podrucje">Labels!$P$2:$P$4</definedName>
    <definedName name="_xlnm.Print_Area" localSheetId="0">'A. Opći podaci'!$A$1:$M$43</definedName>
    <definedName name="_xlnm.Print_Area" localSheetId="1">'B. Voditelj i publikacije'!$A$1:$H$22</definedName>
    <definedName name="_xlnm.Print_Area" localSheetId="2">'C. Plan rada'!$A$1:$M$41</definedName>
    <definedName name="_xlnm.Print_Area" localSheetId="3">'D. Financijski plan'!$A$1:$F$46</definedName>
    <definedName name="_xlnm.Print_Area" localSheetId="4">'E. Ostali izvori financiranja'!$A$1:$J$49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>Labels!$K$2:$K$24</definedName>
  </definedNames>
  <calcPr calcId="162913"/>
  <customWorkbookViews>
    <customWorkbookView name="Obrazac" guid="{5B15E957-A46D-4F35-874F-E94885D54CFF}" includePrintSettings="0" includeHiddenRowCol="0" maximized="1" xWindow="1" yWindow="1" windowWidth="1920" windowHeight="970" activeSheetId="1"/>
    <customWorkbookView name="Obrazac Print" guid="{5DA942F9-93A1-4CC1-8713-7F341398BA4F}" includePrintSettings="0" includeHiddenRowCol="0" maximized="1" xWindow="1" yWindow="1" windowWidth="1920" windowHeight="996" activeSheetId="1" showFormulaBar="0"/>
  </customWorkbookViews>
</workbook>
</file>

<file path=xl/calcChain.xml><?xml version="1.0" encoding="utf-8"?>
<calcChain xmlns="http://schemas.openxmlformats.org/spreadsheetml/2006/main">
  <c r="L7" i="1" l="1"/>
  <c r="J7" i="1"/>
  <c r="H7" i="1"/>
  <c r="E7" i="1"/>
  <c r="F15" i="1" l="1"/>
  <c r="G46" i="21" l="1"/>
  <c r="G40" i="21"/>
  <c r="G34" i="21"/>
  <c r="G28" i="21"/>
  <c r="G22" i="21"/>
  <c r="A9" i="16"/>
  <c r="A10" i="16"/>
  <c r="A11" i="16"/>
  <c r="G16" i="21" l="1"/>
  <c r="F4" i="16" l="1"/>
  <c r="F5" i="16"/>
  <c r="F6" i="16"/>
  <c r="F3" i="16"/>
  <c r="F2" i="16" l="1"/>
  <c r="K15" i="1" s="1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8" i="16"/>
</calcChain>
</file>

<file path=xl/sharedStrings.xml><?xml version="1.0" encoding="utf-8"?>
<sst xmlns="http://schemas.openxmlformats.org/spreadsheetml/2006/main" count="271" uniqueCount="154">
  <si>
    <t>R.br.</t>
  </si>
  <si>
    <t>Kategorija troška</t>
  </si>
  <si>
    <t>Iznos u kn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</si>
  <si>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</si>
  <si>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</si>
  <si>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</si>
  <si>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</si>
  <si>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</si>
  <si>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</si>
  <si>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</si>
  <si>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</si>
  <si>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</si>
  <si>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</si>
  <si>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</si>
  <si>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</si>
  <si>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</si>
  <si>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</si>
  <si>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</si>
  <si>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</si>
  <si>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</si>
  <si>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</si>
  <si>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</si>
  <si>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</si>
  <si>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</si>
  <si>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</si>
  <si>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</si>
  <si>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</si>
  <si>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</si>
  <si>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</si>
  <si>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</si>
  <si>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</si>
  <si>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</si>
  <si>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</si>
  <si>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</si>
  <si>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</si>
  <si>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</si>
  <si>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</si>
  <si>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</si>
  <si>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</si>
  <si>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</si>
  <si>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</si>
  <si>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</si>
  <si>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</si>
  <si>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</si>
  <si>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</si>
  <si>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</si>
  <si>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</si>
  <si>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</si>
  <si>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</si>
  <si>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</si>
  <si>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</si>
  <si>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</si>
  <si>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</si>
  <si>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</si>
  <si>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</si>
  <si>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</si>
  <si>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</si>
  <si>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</si>
  <si>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</si>
  <si>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</si>
  <si>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</si>
  <si>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</si>
  <si>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POTPISOM OVOG OBRASCA POTVRĐUJEM DA SU SVE INFORMACIJE ISTINITE I TOČNO NAVEDENE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</si>
  <si>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</si>
  <si>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</si>
  <si>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</si>
  <si>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</si>
  <si>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</si>
  <si>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</si>
  <si>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</si>
  <si>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</si>
  <si>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</si>
  <si>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</si>
  <si>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</si>
  <si>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</si>
  <si>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</si>
  <si>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</si>
  <si>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</si>
  <si>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</si>
  <si>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</si>
  <si>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</si>
  <si>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</si>
  <si>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</si>
  <si>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</si>
  <si>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</si>
  <si>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</si>
  <si>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</si>
  <si>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</si>
  <si>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Naziv istraživanja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</si>
  <si>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</si>
  <si>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</si>
  <si>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</si>
  <si>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</si>
  <si>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</si>
  <si>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</si>
  <si>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</si>
  <si>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</si>
  <si>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</si>
  <si>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</si>
  <si>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</si>
  <si>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</si>
  <si>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</si>
  <si>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</si>
  <si>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</si>
  <si>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</si>
  <si>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</si>
  <si>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</si>
  <si>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</si>
  <si>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</si>
  <si>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</si>
  <si>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</si>
  <si>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</si>
  <si>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</si>
  <si>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</si>
  <si>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</si>
  <si>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</si>
  <si>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</si>
  <si>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B.1. PODACI ZA EVALUACIJU VODITELJA (po potrebi raširiti redove)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</si>
  <si>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</si>
  <si>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</si>
  <si>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</si>
  <si>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</si>
  <si>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</si>
  <si>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</si>
  <si>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</si>
  <si>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</si>
  <si>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PS</t>
  </si>
  <si>
    <t>GR</t>
  </si>
  <si>
    <t>TGL</t>
  </si>
  <si>
    <t>SES</t>
  </si>
  <si>
    <t>NOV</t>
  </si>
  <si>
    <t>MED</t>
  </si>
  <si>
    <t>PMM</t>
  </si>
  <si>
    <t>PE</t>
  </si>
  <si>
    <t>OJ</t>
  </si>
  <si>
    <t>E.  PODACI O OSTALIM IZVORIMA FINANCIRANJA ISTRAŽIVANJA (samo kompetitivni domaći i međunarodni projekti):</t>
  </si>
  <si>
    <t>Odjel za tehničku i gospodarsku logistiku</t>
  </si>
  <si>
    <t>Odjel za elektrotehniku</t>
  </si>
  <si>
    <t>Odjel za multimediju, oblikovanje i primjenu</t>
  </si>
  <si>
    <t>Odjel za strojarstvo</t>
  </si>
  <si>
    <t>Odjel za graditeljstvo</t>
  </si>
  <si>
    <t>Odjel za novinarstvo</t>
  </si>
  <si>
    <t>Odjel za medijski dizajn</t>
  </si>
  <si>
    <t>Odjel za poslovanje i menadžment</t>
  </si>
  <si>
    <t>Odjel za poslovnu ekonomiju</t>
  </si>
  <si>
    <t>Odjel za komunikologiju i odnose s javnostima</t>
  </si>
  <si>
    <t>Voditelj istraživačke skupine</t>
  </si>
  <si>
    <t>A.3. POPIS SURADNIKA (ne upisivati voditelja istraživačke skupine)</t>
  </si>
  <si>
    <t>PRIJAVA ZA POTPORU ZNANSTVENIM I UMJETNIČKIM ISTRAŽIVANJIMA U 2018. GODINI</t>
  </si>
  <si>
    <t>Odjel za sestrinstvo</t>
  </si>
  <si>
    <t>Odjel za ambalažu</t>
  </si>
  <si>
    <t>Odjel za održivu mobilnost i logistiku</t>
  </si>
  <si>
    <t>AMB</t>
  </si>
  <si>
    <t>OML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</si>
</sst>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kn-41A]_-;\-* #,##0.00\ [$kn-41A]_-;_-* &quot;-&quot;??\ [$kn-41A]_-;_-@_-"/>
    <numFmt numFmtId="165" formatCode="#,##0.00\ &quot;kn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164" fontId="3" fillId="4" borderId="1" xfId="0" applyNumberFormat="1" applyFont="1" applyFill="1" applyBorder="1" applyAlignment="1" applyProtection="1">
      <alignment horizontal="right" vertical="center" wrapText="1"/>
    </xf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164" fontId="4" fillId="4" borderId="1" xfId="0" applyNumberFormat="1" applyFont="1" applyFill="1" applyBorder="1" applyAlignment="1" applyProtection="1">
      <alignment horizontal="right" vertical="center" wrapText="1"/>
    </xf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0" borderId="9" xfId="0" applyFill="1" applyBorder="1" applyAlignment="1" applyProtection="1">
      <alignment vertical="center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49" fontId="0" fillId="5" borderId="1" xfId="0" applyNumberFormat="1" applyFill="1" applyBorder="1" applyAlignment="1" applyProtection="1">
      <alignment vertical="center" wrapText="1"/>
      <protection locked="0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0" fontId="0" fillId="5" borderId="0" xfId="0" applyFill="1" applyBorder="1" applyAlignment="1" applyProtection="1">
      <alignment horizontal="left" vertical="center"/>
    </xf>
    <xf numFmtId="49" fontId="0" fillId="5" borderId="0" xfId="0" applyNumberForma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49" fontId="0" fillId="5" borderId="0" xfId="0" applyNumberFormat="1" applyFill="1" applyBorder="1" applyAlignment="1" applyProtection="1">
      <alignment vertical="center" wrapText="1"/>
      <protection locked="0"/>
    </xf>
    <xf numFmtId="49" fontId="0" fillId="5" borderId="0" xfId="0" applyNumberFormat="1" applyFill="1" applyBorder="1" applyAlignment="1" applyProtection="1">
      <alignment horizontal="right" vertical="center"/>
      <protection locked="0"/>
    </xf>
    <xf numFmtId="164" fontId="0" fillId="5" borderId="0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0" fillId="2" borderId="0" xfId="0" applyFill="1" applyBorder="1" applyAlignment="1" applyProtection="1">
      <alignment vertical="center"/>
    </xf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</xf>
    <xf numFmtId="49" fontId="0" fillId="0" borderId="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4" xfId="0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5" fontId="0" fillId="4" borderId="1" xfId="0" applyNumberForma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0" fillId="6" borderId="10" xfId="0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</cellXfs>
  <cellStyles count="1">
    <cellStyle name="Normal" xfId="0" builtinId="0"/>
  </cellStyles>
  <dxfs count="21"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99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68"/>
  <sheetViews>
    <sheetView showGridLines="0" tabSelected="1" zoomScale="80" zoomScaleNormal="80" zoomScaleSheetLayoutView="100" zoomScalePageLayoutView="115" workbookViewId="0">
      <selection activeCell="C1" sqref="C1:M5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2" style="7" bestFit="1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16384" width="9.140625" style="7"/>
  </cols>
  <sheetData>
    <row r="1" spans="1:13" ht="15" customHeight="1" x14ac:dyDescent="0.25">
      <c r="A1" s="8"/>
      <c r="B1" s="8"/>
      <c r="C1" s="86" t="s">
        <v>148</v>
      </c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ht="15" customHeight="1" x14ac:dyDescent="0.25">
      <c r="A2" s="8"/>
      <c r="B2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ht="15" customHeight="1" x14ac:dyDescent="0.25">
      <c r="A3" s="8"/>
      <c r="B3" s="8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3" ht="23.25" customHeight="1" x14ac:dyDescent="0.25">
      <c r="A4" s="8"/>
      <c r="B4" s="8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13" ht="23.25" customHeight="1" x14ac:dyDescent="0.25">
      <c r="A5" s="8"/>
      <c r="B5" s="8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3" x14ac:dyDescent="0.25">
      <c r="A6" s="10" t="s">
        <v>120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0.75" customHeight="1" x14ac:dyDescent="0.25">
      <c r="A7" s="91" t="s">
        <v>140</v>
      </c>
      <c r="B7" s="92"/>
      <c r="C7" s="92"/>
      <c r="D7" s="92"/>
      <c r="E7" s="111" t="str">
        <f>IF(A7&lt;&gt;"",VLOOKUP(A7,Labels!A2:C36,3,FALSE),"")</f>
        <v>104. brigade 3</v>
      </c>
      <c r="F7" s="111"/>
      <c r="G7" s="111"/>
      <c r="H7" s="111">
        <f>IF(A7&lt;&gt;"",VLOOKUP(A7,Labels!A2:D36,4,FALSE),"")</f>
        <v>42000</v>
      </c>
      <c r="I7" s="111"/>
      <c r="J7" s="111" t="str">
        <f>IF(A7&lt;&gt;"",VLOOKUP(A7,Labels!A2:E36,5,FALSE),"")</f>
        <v>Varaždin</v>
      </c>
      <c r="K7" s="111"/>
      <c r="L7" s="111">
        <f>IF(A7&lt;&gt;"",VLOOKUP(A7,Labels!A2:B36,2,),"")</f>
        <v>59624928052</v>
      </c>
      <c r="M7" s="111"/>
    </row>
    <row r="8" spans="1:13" x14ac:dyDescent="0.25">
      <c r="A8" s="99" t="s">
        <v>11</v>
      </c>
      <c r="B8" s="99"/>
      <c r="C8" s="99"/>
      <c r="D8" s="99"/>
      <c r="E8" s="113" t="s">
        <v>5</v>
      </c>
      <c r="F8" s="113"/>
      <c r="G8" s="113"/>
      <c r="H8" s="112" t="s">
        <v>72</v>
      </c>
      <c r="I8" s="112"/>
      <c r="J8" s="112" t="s">
        <v>73</v>
      </c>
      <c r="K8" s="112"/>
      <c r="L8" s="110" t="s">
        <v>3</v>
      </c>
      <c r="M8" s="110"/>
    </row>
    <row r="9" spans="1:13" x14ac:dyDescent="0.25">
      <c r="A9" s="25" t="s">
        <v>116</v>
      </c>
      <c r="B9" s="25"/>
      <c r="C9" s="25"/>
      <c r="D9" s="25"/>
      <c r="E9" s="25"/>
      <c r="F9" s="25"/>
      <c r="G9" s="25"/>
      <c r="H9" s="25"/>
      <c r="I9" s="25"/>
      <c r="J9" s="36"/>
      <c r="K9" s="36"/>
      <c r="L9" s="36"/>
      <c r="M9" s="36"/>
    </row>
    <row r="10" spans="1:13" ht="6" customHeight="1" x14ac:dyDescent="0.25">
      <c r="A10" s="26"/>
      <c r="B10" s="26"/>
      <c r="C10" s="26"/>
      <c r="D10" s="26"/>
      <c r="E10" s="26"/>
      <c r="F10" s="26"/>
      <c r="G10" s="26"/>
      <c r="H10" s="26"/>
      <c r="I10" s="28"/>
      <c r="J10" s="66"/>
      <c r="K10" s="66"/>
      <c r="L10" s="66"/>
      <c r="M10" s="66"/>
    </row>
    <row r="11" spans="1:13" ht="15" customHeight="1" x14ac:dyDescent="0.25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</row>
    <row r="12" spans="1:13" x14ac:dyDescent="0.25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</row>
    <row r="13" spans="1:13" x14ac:dyDescent="0.25">
      <c r="A13" s="104" t="s">
        <v>88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</row>
    <row r="14" spans="1:13" ht="8.25" customHeight="1" x14ac:dyDescent="0.25">
      <c r="A14" s="40"/>
      <c r="B14" s="40"/>
      <c r="C14" s="40"/>
      <c r="D14" s="40"/>
      <c r="E14" s="40"/>
      <c r="F14" s="40"/>
      <c r="G14" s="40"/>
      <c r="H14" s="40"/>
      <c r="I14" s="40"/>
      <c r="J14" s="53"/>
      <c r="K14" s="53"/>
      <c r="L14" s="53"/>
      <c r="M14" s="53"/>
    </row>
    <row r="15" spans="1:13" x14ac:dyDescent="0.25">
      <c r="A15" s="94" t="s">
        <v>39</v>
      </c>
      <c r="B15" s="94"/>
      <c r="C15" s="94"/>
      <c r="D15" s="37"/>
      <c r="E15" s="37"/>
      <c r="F15" s="107">
        <f>COUNTA(I19)+COUNTA(I25:I31)</f>
        <v>0</v>
      </c>
      <c r="G15" s="108"/>
      <c r="H15" s="108"/>
      <c r="I15" s="37"/>
      <c r="J15" s="66"/>
      <c r="K15" s="109">
        <f>'D. Financijski plan'!F2</f>
        <v>0</v>
      </c>
      <c r="L15" s="109"/>
      <c r="M15" s="109"/>
    </row>
    <row r="16" spans="1:13" x14ac:dyDescent="0.25">
      <c r="A16" s="99" t="s">
        <v>55</v>
      </c>
      <c r="B16" s="99"/>
      <c r="C16" s="99"/>
      <c r="D16" s="28"/>
      <c r="E16" s="28"/>
      <c r="F16" s="99" t="s">
        <v>70</v>
      </c>
      <c r="G16" s="99"/>
      <c r="H16" s="99"/>
      <c r="I16" s="28"/>
      <c r="J16" s="66"/>
      <c r="K16" s="99" t="s">
        <v>71</v>
      </c>
      <c r="L16" s="99"/>
      <c r="M16" s="99"/>
    </row>
    <row r="17" spans="1:13" x14ac:dyDescent="0.25">
      <c r="A17" s="40"/>
      <c r="B17" s="40"/>
      <c r="C17" s="40"/>
      <c r="D17" s="28"/>
      <c r="E17" s="28"/>
      <c r="F17" s="40"/>
      <c r="G17" s="40"/>
      <c r="H17" s="40"/>
      <c r="I17" s="28"/>
      <c r="J17" s="66"/>
      <c r="K17" s="53"/>
      <c r="L17" s="53"/>
      <c r="M17" s="53"/>
    </row>
    <row r="18" spans="1:13" ht="17.25" customHeight="1" x14ac:dyDescent="0.25">
      <c r="A18" s="50" t="s">
        <v>146</v>
      </c>
      <c r="B18" s="50"/>
      <c r="C18" s="50"/>
      <c r="D18" s="28"/>
      <c r="E18" s="28"/>
      <c r="F18" s="28"/>
      <c r="G18" s="28"/>
      <c r="H18" s="28"/>
      <c r="I18" s="28"/>
      <c r="J18" s="66"/>
      <c r="K18" s="66"/>
      <c r="L18" s="66"/>
      <c r="M18" s="66"/>
    </row>
    <row r="19" spans="1:13" ht="30" customHeight="1" x14ac:dyDescent="0.25">
      <c r="A19" s="105"/>
      <c r="B19" s="106"/>
      <c r="C19" s="91"/>
      <c r="D19" s="92"/>
      <c r="E19" s="92"/>
      <c r="F19" s="100"/>
      <c r="G19" s="101"/>
      <c r="H19" s="102"/>
      <c r="I19" s="44"/>
      <c r="J19" s="65"/>
      <c r="K19" s="103"/>
      <c r="L19" s="103"/>
      <c r="M19" s="103"/>
    </row>
    <row r="20" spans="1:13" x14ac:dyDescent="0.25">
      <c r="A20" s="99" t="s">
        <v>12</v>
      </c>
      <c r="B20" s="99"/>
      <c r="C20" s="99" t="s">
        <v>57</v>
      </c>
      <c r="D20" s="99"/>
      <c r="E20" s="99"/>
      <c r="F20" s="99" t="s">
        <v>17</v>
      </c>
      <c r="G20" s="99"/>
      <c r="H20" s="99"/>
      <c r="I20" s="38" t="s">
        <v>3</v>
      </c>
      <c r="J20" s="41" t="s">
        <v>56</v>
      </c>
      <c r="K20" s="104" t="s">
        <v>63</v>
      </c>
      <c r="L20" s="104"/>
      <c r="M20" s="104"/>
    </row>
    <row r="21" spans="1:13" x14ac:dyDescent="0.25">
      <c r="A21" s="9"/>
      <c r="B21" s="9"/>
      <c r="C21" s="9"/>
      <c r="D21" s="9"/>
      <c r="E21" s="9"/>
      <c r="F21" s="9"/>
      <c r="G21" s="9"/>
      <c r="H21" s="9"/>
      <c r="I21" s="9"/>
      <c r="J21" s="66"/>
      <c r="K21" s="66"/>
      <c r="L21" s="66"/>
      <c r="M21" s="66"/>
    </row>
    <row r="22" spans="1:13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66"/>
      <c r="K22" s="66"/>
      <c r="L22" s="66"/>
      <c r="M22" s="66"/>
    </row>
    <row r="23" spans="1:13" x14ac:dyDescent="0.25">
      <c r="A23" s="36" t="s">
        <v>147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3" ht="17.25" customHeight="1" x14ac:dyDescent="0.25">
      <c r="A24" s="42" t="s">
        <v>58</v>
      </c>
      <c r="B24" s="94" t="s">
        <v>12</v>
      </c>
      <c r="C24" s="94"/>
      <c r="D24" s="94" t="s">
        <v>57</v>
      </c>
      <c r="E24" s="94"/>
      <c r="F24" s="94"/>
      <c r="G24" s="94" t="s">
        <v>17</v>
      </c>
      <c r="H24" s="94"/>
      <c r="I24" s="39" t="s">
        <v>3</v>
      </c>
      <c r="J24" s="52" t="s">
        <v>56</v>
      </c>
      <c r="K24" s="67" t="s">
        <v>60</v>
      </c>
      <c r="L24" s="98" t="s">
        <v>61</v>
      </c>
      <c r="M24" s="98"/>
    </row>
    <row r="25" spans="1:13" ht="30" customHeight="1" x14ac:dyDescent="0.25">
      <c r="A25" s="78" t="s">
        <v>59</v>
      </c>
      <c r="B25" s="90"/>
      <c r="C25" s="90"/>
      <c r="D25" s="88"/>
      <c r="E25" s="88"/>
      <c r="F25" s="88"/>
      <c r="G25" s="88"/>
      <c r="H25" s="88"/>
      <c r="I25" s="44"/>
      <c r="J25" s="44"/>
      <c r="K25" s="68"/>
      <c r="L25" s="89"/>
      <c r="M25" s="89"/>
    </row>
    <row r="26" spans="1:13" ht="30" customHeight="1" x14ac:dyDescent="0.25">
      <c r="A26" s="78" t="s">
        <v>64</v>
      </c>
      <c r="B26" s="90"/>
      <c r="C26" s="90"/>
      <c r="D26" s="91"/>
      <c r="E26" s="92"/>
      <c r="F26" s="93"/>
      <c r="G26" s="88"/>
      <c r="H26" s="88"/>
      <c r="I26" s="44"/>
      <c r="J26" s="44"/>
      <c r="K26" s="68"/>
      <c r="L26" s="89"/>
      <c r="M26" s="89"/>
    </row>
    <row r="27" spans="1:13" ht="30" customHeight="1" x14ac:dyDescent="0.25">
      <c r="A27" s="78" t="s">
        <v>65</v>
      </c>
      <c r="B27" s="90"/>
      <c r="C27" s="90"/>
      <c r="D27" s="88"/>
      <c r="E27" s="88"/>
      <c r="F27" s="88"/>
      <c r="G27" s="88"/>
      <c r="H27" s="88"/>
      <c r="I27" s="44"/>
      <c r="J27" s="44"/>
      <c r="K27" s="68"/>
      <c r="L27" s="89"/>
      <c r="M27" s="89"/>
    </row>
    <row r="28" spans="1:13" ht="30" customHeight="1" x14ac:dyDescent="0.25">
      <c r="A28" s="78" t="s">
        <v>66</v>
      </c>
      <c r="B28" s="90"/>
      <c r="C28" s="90"/>
      <c r="D28" s="88"/>
      <c r="E28" s="88"/>
      <c r="F28" s="88"/>
      <c r="G28" s="88"/>
      <c r="H28" s="88"/>
      <c r="I28" s="44"/>
      <c r="J28" s="44"/>
      <c r="K28" s="68"/>
      <c r="L28" s="89"/>
      <c r="M28" s="89"/>
    </row>
    <row r="29" spans="1:13" ht="30" customHeight="1" x14ac:dyDescent="0.25">
      <c r="A29" s="78" t="s">
        <v>67</v>
      </c>
      <c r="B29" s="90"/>
      <c r="C29" s="90"/>
      <c r="D29" s="88"/>
      <c r="E29" s="88"/>
      <c r="F29" s="88"/>
      <c r="G29" s="88"/>
      <c r="H29" s="88"/>
      <c r="I29" s="44"/>
      <c r="J29" s="44"/>
      <c r="K29" s="68"/>
      <c r="L29" s="89"/>
      <c r="M29" s="89"/>
    </row>
    <row r="30" spans="1:13" ht="30" customHeight="1" x14ac:dyDescent="0.25">
      <c r="A30" s="78" t="s">
        <v>68</v>
      </c>
      <c r="B30" s="90"/>
      <c r="C30" s="90"/>
      <c r="D30" s="88"/>
      <c r="E30" s="88"/>
      <c r="F30" s="88"/>
      <c r="G30" s="88"/>
      <c r="H30" s="88"/>
      <c r="I30" s="44"/>
      <c r="J30" s="44"/>
      <c r="K30" s="68"/>
      <c r="L30" s="89"/>
      <c r="M30" s="89"/>
    </row>
    <row r="31" spans="1:13" ht="30" customHeight="1" x14ac:dyDescent="0.25">
      <c r="A31" s="78" t="s">
        <v>69</v>
      </c>
      <c r="B31" s="90"/>
      <c r="C31" s="90"/>
      <c r="D31" s="88"/>
      <c r="E31" s="88"/>
      <c r="F31" s="88"/>
      <c r="G31" s="88"/>
      <c r="H31" s="88"/>
      <c r="I31" s="44"/>
      <c r="J31" s="44"/>
      <c r="K31" s="68"/>
      <c r="L31" s="89"/>
      <c r="M31" s="89"/>
    </row>
    <row r="32" spans="1:13" x14ac:dyDescent="0.25">
      <c r="A32" s="30"/>
      <c r="B32" s="30"/>
      <c r="C32" s="30"/>
      <c r="D32" s="29"/>
      <c r="E32" s="30"/>
      <c r="F32" s="30"/>
      <c r="G32" s="30"/>
      <c r="H32" s="29"/>
      <c r="I32" s="29"/>
      <c r="J32" s="66"/>
      <c r="K32" s="66"/>
      <c r="L32" s="66"/>
      <c r="M32" s="66"/>
    </row>
    <row r="33" spans="1:13" x14ac:dyDescent="0.25">
      <c r="A33" s="30"/>
      <c r="B33" s="30"/>
      <c r="C33" s="30"/>
      <c r="D33" s="29"/>
      <c r="E33" s="30"/>
      <c r="F33" s="30"/>
      <c r="G33" s="30"/>
      <c r="H33" s="29"/>
      <c r="I33" s="29"/>
      <c r="J33" s="66"/>
      <c r="K33" s="66"/>
      <c r="L33" s="66"/>
      <c r="M33" s="66"/>
    </row>
    <row r="34" spans="1:13" x14ac:dyDescent="0.25">
      <c r="A34" s="30"/>
      <c r="B34" s="30"/>
      <c r="C34" s="30"/>
      <c r="D34" s="29"/>
      <c r="E34" s="30"/>
      <c r="F34" s="30"/>
      <c r="G34" s="30"/>
      <c r="H34" s="29"/>
      <c r="I34" s="29"/>
      <c r="J34" s="66"/>
      <c r="K34" s="66"/>
      <c r="L34" s="66"/>
      <c r="M34" s="66"/>
    </row>
    <row r="35" spans="1:13" x14ac:dyDescent="0.25">
      <c r="A35" s="30"/>
      <c r="B35" s="30"/>
      <c r="C35" s="30"/>
      <c r="D35" s="29"/>
      <c r="E35" s="30"/>
      <c r="F35" s="30"/>
      <c r="G35" s="30"/>
      <c r="H35" s="29"/>
      <c r="I35" s="29"/>
      <c r="J35" s="66"/>
      <c r="K35" s="66"/>
      <c r="L35" s="66"/>
      <c r="M35" s="66"/>
    </row>
    <row r="36" spans="1:13" ht="15" customHeight="1" x14ac:dyDescent="0.25">
      <c r="A36" s="97" t="s">
        <v>62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</row>
    <row r="37" spans="1:13" ht="15" customHeight="1" x14ac:dyDescent="0.25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</row>
    <row r="38" spans="1:13" ht="15" customHeight="1" x14ac:dyDescent="0.25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</row>
    <row r="39" spans="1:13" x14ac:dyDescent="0.25">
      <c r="A39" s="29"/>
      <c r="B39" s="29"/>
      <c r="C39" s="29"/>
      <c r="D39" s="29"/>
      <c r="E39" s="29"/>
      <c r="F39" s="29"/>
      <c r="G39" s="29"/>
      <c r="H39" s="29"/>
      <c r="I39" s="69"/>
      <c r="J39" s="66"/>
      <c r="K39" s="66"/>
      <c r="L39" s="66"/>
      <c r="M39" s="66"/>
    </row>
    <row r="40" spans="1:13" x14ac:dyDescent="0.25">
      <c r="A40" s="31"/>
      <c r="B40" s="31"/>
      <c r="C40" s="31"/>
      <c r="D40" s="32"/>
      <c r="E40" s="32"/>
      <c r="F40" s="32"/>
      <c r="G40" s="32"/>
      <c r="H40" s="33"/>
      <c r="I40" s="70"/>
      <c r="J40" s="66"/>
      <c r="K40" s="66"/>
      <c r="L40" s="66"/>
      <c r="M40" s="66"/>
    </row>
    <row r="41" spans="1:13" x14ac:dyDescent="0.25">
      <c r="A41" s="34"/>
      <c r="B41" s="34"/>
      <c r="C41" s="34"/>
      <c r="D41" s="34"/>
      <c r="E41" s="30"/>
      <c r="F41" s="30"/>
      <c r="G41" s="29" t="s">
        <v>114</v>
      </c>
      <c r="H41" s="30"/>
      <c r="I41" s="85"/>
      <c r="J41" s="85"/>
      <c r="K41" s="85"/>
      <c r="L41" s="85"/>
      <c r="M41" s="66"/>
    </row>
    <row r="42" spans="1:13" x14ac:dyDescent="0.25">
      <c r="A42" s="95" t="s">
        <v>16</v>
      </c>
      <c r="B42" s="95"/>
      <c r="C42" s="95"/>
      <c r="D42" s="95"/>
      <c r="E42" s="43"/>
      <c r="F42" s="43"/>
      <c r="G42" s="43"/>
      <c r="H42" s="32"/>
      <c r="I42" s="96"/>
      <c r="J42" s="96"/>
      <c r="K42" s="96"/>
      <c r="L42" s="96"/>
      <c r="M42" s="66"/>
    </row>
    <row r="43" spans="1:13" x14ac:dyDescent="0.25">
      <c r="A43" s="31"/>
      <c r="B43" s="31"/>
      <c r="C43" s="31"/>
      <c r="D43" s="32"/>
      <c r="E43" s="32"/>
      <c r="F43" s="32"/>
      <c r="G43" s="32"/>
      <c r="H43" s="33"/>
      <c r="I43" s="70"/>
      <c r="J43" s="66"/>
      <c r="K43" s="66"/>
      <c r="L43" s="66"/>
      <c r="M43" s="66"/>
    </row>
    <row r="64" ht="10.5" customHeight="1" x14ac:dyDescent="0.25"/>
    <row r="66" ht="10.5" customHeight="1" x14ac:dyDescent="0.25"/>
    <row r="68" ht="10.5" customHeight="1" x14ac:dyDescent="0.25"/>
  </sheetData>
  <sheetProtection selectLockedCells="1"/>
  <dataConsolidate/>
  <customSheetViews>
    <customSheetView guid="{5B15E957-A46D-4F35-874F-E94885D54CFF}" showPageBreaks="1" showGridLines="0">
      <selection activeCell="A11" sqref="A11:D11"/>
    </customSheetView>
    <customSheetView guid="{5DA942F9-93A1-4CC1-8713-7F341398BA4F}" showPageBreaks="1" showGridLines="0" showRowCol="0">
      <selection activeCell="L11" sqref="L11"/>
    </customSheetView>
  </customSheetViews>
  <mergeCells count="62"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  <mergeCell ref="A11:M12"/>
    <mergeCell ref="F15:H15"/>
    <mergeCell ref="F16:H16"/>
    <mergeCell ref="K15:M15"/>
    <mergeCell ref="K16:M16"/>
    <mergeCell ref="A13:M13"/>
    <mergeCell ref="L24:M24"/>
    <mergeCell ref="L25:M25"/>
    <mergeCell ref="G24:H24"/>
    <mergeCell ref="G25:H25"/>
    <mergeCell ref="A15:C15"/>
    <mergeCell ref="A16:C16"/>
    <mergeCell ref="C19:E19"/>
    <mergeCell ref="F19:H19"/>
    <mergeCell ref="K19:M19"/>
    <mergeCell ref="K20:M20"/>
    <mergeCell ref="A20:B20"/>
    <mergeCell ref="C20:E20"/>
    <mergeCell ref="F20:H20"/>
    <mergeCell ref="A19:B19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B31:C31"/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25:C25"/>
  </mergeCells>
  <conditionalFormatting sqref="F19 A19 A7 A15:C15 A11 C19 K15:M15 B25:G26 I25:K26 I19:K19">
    <cfRule type="cellIs" dxfId="20" priority="54" operator="equal">
      <formula>""</formula>
    </cfRule>
  </conditionalFormatting>
  <conditionalFormatting sqref="A25 D25 I25:J25">
    <cfRule type="cellIs" dxfId="19" priority="14" operator="equal">
      <formula>""</formula>
    </cfRule>
  </conditionalFormatting>
  <conditionalFormatting sqref="A31">
    <cfRule type="cellIs" dxfId="18" priority="5" operator="equal">
      <formula>""</formula>
    </cfRule>
  </conditionalFormatting>
  <conditionalFormatting sqref="A26 D26 I26:J26">
    <cfRule type="cellIs" dxfId="17" priority="10" operator="equal">
      <formula>""</formula>
    </cfRule>
  </conditionalFormatting>
  <conditionalFormatting sqref="A27">
    <cfRule type="cellIs" dxfId="16" priority="9" operator="equal">
      <formula>""</formula>
    </cfRule>
  </conditionalFormatting>
  <conditionalFormatting sqref="A28">
    <cfRule type="cellIs" dxfId="15" priority="8" operator="equal">
      <formula>""</formula>
    </cfRule>
  </conditionalFormatting>
  <conditionalFormatting sqref="A29">
    <cfRule type="cellIs" dxfId="14" priority="7" operator="equal">
      <formula>""</formula>
    </cfRule>
  </conditionalFormatting>
  <conditionalFormatting sqref="A30">
    <cfRule type="cellIs" dxfId="13" priority="6" operator="equal">
      <formula>""</formula>
    </cfRule>
  </conditionalFormatting>
  <conditionalFormatting sqref="C19:F19 I19:J19">
    <cfRule type="cellIs" dxfId="12" priority="4" operator="equal">
      <formula>""""""</formula>
    </cfRule>
  </conditionalFormatting>
  <conditionalFormatting sqref="F15:H15">
    <cfRule type="cellIs" dxfId="11" priority="3" operator="equal">
      <formula>""</formula>
    </cfRule>
  </conditionalFormatting>
  <dataValidations xWindow="813" yWindow="398" count="12">
    <dataValidation type="textLength" allowBlank="1" showInputMessage="1" showErrorMessage="1" errorTitle="Predugi unos" error="Dozvoljeni broj znakova je 20" sqref="A19 A25:A31">
      <formula1>0</formula1>
      <formula2>20</formula2>
    </dataValidation>
    <dataValidation type="textLength" allowBlank="1" showInputMessage="1" showErrorMessage="1" errorTitle="Predugačak unos" error="Dozvoljeni broj znakova je 28" sqref="C19 D25:D31">
      <formula1>0</formula1>
      <formula2>28</formula2>
    </dataValidation>
    <dataValidation type="textLength" operator="equal" allowBlank="1" showInputMessage="1" showErrorMessage="1" errorTitle="Pogrešan unos" error="OIB mora imati 11 znakova" sqref="I19 I25:I31">
      <formula1>11</formula1>
    </dataValidation>
    <dataValidation allowBlank="1" sqref="B32:I35 B39:D41 A32:A43 H41:I42 B43:I43 E39:I40 E41:G41 J41:L41"/>
    <dataValidation type="list" allowBlank="1" showInputMessage="1" showErrorMessage="1" prompt="Odaberite s padajućeg izbornika" sqref="A15:C15">
      <formula1>Podrucje</formula1>
    </dataValidation>
    <dataValidation type="list" allowBlank="1" showInputMessage="1" showErrorMessage="1" prompt="Molimo Vas da odaberete sastavnicu s padajućeg izbornika" sqref="A7">
      <formula1>fakulteti</formula1>
    </dataValidation>
    <dataValidation type="list" allowBlank="1" showInputMessage="1" showErrorMessage="1" sqref="K25:K31">
      <formula1>ACRO</formula1>
    </dataValidation>
    <dataValidation type="list" allowBlank="1" showInputMessage="1" showErrorMessage="1" sqref="F19:H19 G25:G31">
      <formula1>zvanja</formula1>
    </dataValidation>
    <dataValidation allowBlank="1" showInputMessage="1" showErrorMessage="1" prompt="Ovaj iznos se automatski izračunava sukladno financijskom planu" sqref="K15:M15"/>
    <dataValidation allowBlank="1" showInputMessage="1" showErrorMessage="1" prompt="Broj se automatski izračunava sukladno upisanim suradnicima" sqref="F15:H15"/>
    <dataValidation type="list" operator="equal" allowBlank="1" showInputMessage="1" showErrorMessage="1" sqref="K42:L42">
      <formula1>$K$3:$K$12</formula1>
    </dataValidation>
    <dataValidation type="list" operator="equal" allowBlank="1" showInputMessage="1" showErrorMessage="1" sqref="H43:I43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3">
        <x14:dataValidation type="list" allowBlank="1" showInputMessage="1" showErrorMessage="1" promptTitle="Obavijest" prompt="Sveučilište u Zagrebu zadržava pravo naknadnog traženja podataka od sastavnica, voditelja te korisnika potpor, a u svrhu izvještavanja MZOS-a.">
          <x14:formula1>
            <xm:f>Labels!$A$2:$A$35</xm:f>
          </x14:formula1>
          <xm:sqref>A7</xm:sqref>
        </x14:dataValidation>
        <x14:dataValidation type="list" operator="equal" allowBlank="1" showInputMessage="1" showErrorMessage="1">
          <x14:formula1>
            <xm:f>Labels!$K$3:$K$10</xm:f>
          </x14:formula1>
          <xm:sqref>H40:I40</xm:sqref>
        </x14:dataValidation>
        <x14:dataValidation type="list" allowBlank="1" showInputMessage="1" showErrorMessage="1">
          <x14:formula1>
            <xm:f>Labels!A2:A34</xm:f>
          </x14:formula1>
          <xm:sqref>A7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GridLines="0" zoomScaleNormal="100" zoomScaleSheetLayoutView="115" zoomScalePageLayoutView="130" workbookViewId="0">
      <selection activeCell="F26" sqref="F26"/>
    </sheetView>
  </sheetViews>
  <sheetFormatPr defaultColWidth="9.140625" defaultRowHeight="15" x14ac:dyDescent="0.25"/>
  <cols>
    <col min="1" max="8" width="10.5703125" style="71" customWidth="1"/>
    <col min="9" max="16384" width="9.140625" style="71"/>
  </cols>
  <sheetData>
    <row r="1" spans="1:8" x14ac:dyDescent="0.25">
      <c r="A1" s="115" t="s">
        <v>117</v>
      </c>
      <c r="B1" s="115"/>
      <c r="C1" s="115"/>
      <c r="D1" s="115"/>
      <c r="E1" s="115"/>
      <c r="F1" s="115"/>
      <c r="G1" s="115"/>
      <c r="H1" s="115"/>
    </row>
    <row r="2" spans="1:8" x14ac:dyDescent="0.25">
      <c r="A2" s="88"/>
      <c r="B2" s="88"/>
      <c r="C2" s="88"/>
      <c r="D2" s="88"/>
      <c r="E2" s="88"/>
      <c r="F2" s="88"/>
      <c r="G2" s="88"/>
      <c r="H2" s="88"/>
    </row>
    <row r="3" spans="1:8" x14ac:dyDescent="0.25">
      <c r="A3" s="88"/>
      <c r="B3" s="88"/>
      <c r="C3" s="88"/>
      <c r="D3" s="88"/>
      <c r="E3" s="88"/>
      <c r="F3" s="88"/>
      <c r="G3" s="88"/>
      <c r="H3" s="88"/>
    </row>
    <row r="4" spans="1:8" x14ac:dyDescent="0.25">
      <c r="A4" s="88"/>
      <c r="B4" s="88"/>
      <c r="C4" s="88"/>
      <c r="D4" s="88"/>
      <c r="E4" s="88"/>
      <c r="F4" s="88"/>
      <c r="G4" s="88"/>
      <c r="H4" s="88"/>
    </row>
    <row r="5" spans="1:8" x14ac:dyDescent="0.25">
      <c r="A5" s="88"/>
      <c r="B5" s="88"/>
      <c r="C5" s="88"/>
      <c r="D5" s="88"/>
      <c r="E5" s="88"/>
      <c r="F5" s="88"/>
      <c r="G5" s="88"/>
      <c r="H5" s="88"/>
    </row>
    <row r="6" spans="1:8" ht="39.75" customHeight="1" x14ac:dyDescent="0.25">
      <c r="A6" s="88"/>
      <c r="B6" s="88"/>
      <c r="C6" s="88"/>
      <c r="D6" s="88"/>
      <c r="E6" s="88"/>
      <c r="F6" s="88"/>
      <c r="G6" s="88"/>
      <c r="H6" s="88"/>
    </row>
    <row r="7" spans="1:8" ht="46.5" customHeight="1" x14ac:dyDescent="0.25">
      <c r="A7" s="88"/>
      <c r="B7" s="88"/>
      <c r="C7" s="88"/>
      <c r="D7" s="88"/>
      <c r="E7" s="88"/>
      <c r="F7" s="88"/>
      <c r="G7" s="88"/>
      <c r="H7" s="88"/>
    </row>
    <row r="8" spans="1:8" ht="20.25" customHeight="1" x14ac:dyDescent="0.25">
      <c r="A8" s="88"/>
      <c r="B8" s="88"/>
      <c r="C8" s="88"/>
      <c r="D8" s="88"/>
      <c r="E8" s="88"/>
      <c r="F8" s="88"/>
      <c r="G8" s="88"/>
      <c r="H8" s="88"/>
    </row>
    <row r="9" spans="1:8" x14ac:dyDescent="0.25">
      <c r="A9" s="88"/>
      <c r="B9" s="88"/>
      <c r="C9" s="88"/>
      <c r="D9" s="88"/>
      <c r="E9" s="88"/>
      <c r="F9" s="88"/>
      <c r="G9" s="88"/>
      <c r="H9" s="88"/>
    </row>
    <row r="10" spans="1:8" x14ac:dyDescent="0.25">
      <c r="A10" s="88"/>
      <c r="B10" s="88"/>
      <c r="C10" s="88"/>
      <c r="D10" s="88"/>
      <c r="E10" s="88"/>
      <c r="F10" s="88"/>
      <c r="G10" s="88"/>
      <c r="H10" s="88"/>
    </row>
    <row r="11" spans="1:8" x14ac:dyDescent="0.25">
      <c r="A11" s="88"/>
      <c r="B11" s="88"/>
      <c r="C11" s="88"/>
      <c r="D11" s="88"/>
      <c r="E11" s="88"/>
      <c r="F11" s="88"/>
      <c r="G11" s="88"/>
      <c r="H11" s="88"/>
    </row>
    <row r="12" spans="1:8" x14ac:dyDescent="0.25">
      <c r="A12" s="114" t="s">
        <v>118</v>
      </c>
      <c r="B12" s="114"/>
      <c r="C12" s="114"/>
      <c r="D12" s="114"/>
      <c r="E12" s="114"/>
      <c r="F12" s="114"/>
      <c r="G12" s="114"/>
      <c r="H12" s="114"/>
    </row>
    <row r="13" spans="1:8" x14ac:dyDescent="0.25">
      <c r="A13" s="88"/>
      <c r="B13" s="88"/>
      <c r="C13" s="88"/>
      <c r="D13" s="88"/>
      <c r="E13" s="88"/>
      <c r="F13" s="88"/>
      <c r="G13" s="88"/>
      <c r="H13" s="88"/>
    </row>
    <row r="14" spans="1:8" ht="49.5" customHeight="1" x14ac:dyDescent="0.25">
      <c r="A14" s="88"/>
      <c r="B14" s="88"/>
      <c r="C14" s="88"/>
      <c r="D14" s="88"/>
      <c r="E14" s="88"/>
      <c r="F14" s="88"/>
      <c r="G14" s="88"/>
      <c r="H14" s="88"/>
    </row>
    <row r="15" spans="1:8" x14ac:dyDescent="0.25">
      <c r="A15" s="88"/>
      <c r="B15" s="88"/>
      <c r="C15" s="88"/>
      <c r="D15" s="88"/>
      <c r="E15" s="88"/>
      <c r="F15" s="88"/>
      <c r="G15" s="88"/>
      <c r="H15" s="88"/>
    </row>
    <row r="16" spans="1:8" x14ac:dyDescent="0.25">
      <c r="A16" s="88"/>
      <c r="B16" s="88"/>
      <c r="C16" s="88"/>
      <c r="D16" s="88"/>
      <c r="E16" s="88"/>
      <c r="F16" s="88"/>
      <c r="G16" s="88"/>
      <c r="H16" s="88"/>
    </row>
    <row r="17" spans="1:8" ht="51.75" customHeight="1" x14ac:dyDescent="0.25">
      <c r="A17" s="88"/>
      <c r="B17" s="88"/>
      <c r="C17" s="88"/>
      <c r="D17" s="88"/>
      <c r="E17" s="88"/>
      <c r="F17" s="88"/>
      <c r="G17" s="88"/>
      <c r="H17" s="88"/>
    </row>
    <row r="18" spans="1:8" x14ac:dyDescent="0.25">
      <c r="A18" s="88"/>
      <c r="B18" s="88"/>
      <c r="C18" s="88"/>
      <c r="D18" s="88"/>
      <c r="E18" s="88"/>
      <c r="F18" s="88"/>
      <c r="G18" s="88"/>
      <c r="H18" s="88"/>
    </row>
    <row r="19" spans="1:8" ht="42.75" customHeight="1" x14ac:dyDescent="0.25">
      <c r="A19" s="88"/>
      <c r="B19" s="88"/>
      <c r="C19" s="88"/>
      <c r="D19" s="88"/>
      <c r="E19" s="88"/>
      <c r="F19" s="88"/>
      <c r="G19" s="88"/>
      <c r="H19" s="88"/>
    </row>
    <row r="20" spans="1:8" x14ac:dyDescent="0.25">
      <c r="A20" s="88"/>
      <c r="B20" s="88"/>
      <c r="C20" s="88"/>
      <c r="D20" s="88"/>
      <c r="E20" s="88"/>
      <c r="F20" s="88"/>
      <c r="G20" s="88"/>
      <c r="H20" s="88"/>
    </row>
    <row r="21" spans="1:8" x14ac:dyDescent="0.25">
      <c r="A21" s="88"/>
      <c r="B21" s="88"/>
      <c r="C21" s="88"/>
      <c r="D21" s="88"/>
      <c r="E21" s="88"/>
      <c r="F21" s="88"/>
      <c r="G21" s="88"/>
      <c r="H21" s="88"/>
    </row>
    <row r="22" spans="1:8" x14ac:dyDescent="0.25">
      <c r="A22" s="88"/>
      <c r="B22" s="88"/>
      <c r="C22" s="88"/>
      <c r="D22" s="88"/>
      <c r="E22" s="88"/>
      <c r="F22" s="88"/>
      <c r="G22" s="88"/>
      <c r="H22" s="88"/>
    </row>
  </sheetData>
  <mergeCells count="4">
    <mergeCell ref="A13:H22"/>
    <mergeCell ref="A12:H12"/>
    <mergeCell ref="A2:H11"/>
    <mergeCell ref="A1:H1"/>
  </mergeCells>
  <conditionalFormatting sqref="A13 A2">
    <cfRule type="cellIs" dxfId="10" priority="3" operator="equal">
      <formula>""</formula>
    </cfRule>
  </conditionalFormatting>
  <dataValidations count="1">
    <dataValidation allowBlank="1" showInputMessage="1" showErrorMessage="1" prompt="Za prelazak u novi red unutar ćelije stisnite Alt+Enter" sqref="A2:H11 A13:H22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zoomScaleNormal="100" zoomScaleSheetLayoutView="100" workbookViewId="0">
      <selection activeCell="A3" sqref="A3:M11"/>
    </sheetView>
  </sheetViews>
  <sheetFormatPr defaultColWidth="9.140625" defaultRowHeight="15" x14ac:dyDescent="0.25"/>
  <cols>
    <col min="1" max="1" width="2.85546875" style="71" customWidth="1"/>
    <col min="2" max="13" width="7" style="71" customWidth="1"/>
    <col min="14" max="16384" width="9.140625" style="71"/>
  </cols>
  <sheetData>
    <row r="1" spans="1:13" x14ac:dyDescent="0.25">
      <c r="A1" s="115" t="s">
        <v>76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x14ac:dyDescent="0.25">
      <c r="A2" s="115" t="s">
        <v>111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5" customHeight="1" x14ac:dyDescent="0.25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3" x14ac:dyDescent="0.25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3" x14ac:dyDescent="0.2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</row>
    <row r="6" spans="1:13" x14ac:dyDescent="0.25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</row>
    <row r="7" spans="1:13" x14ac:dyDescent="0.25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</row>
    <row r="8" spans="1:13" x14ac:dyDescent="0.2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</row>
    <row r="9" spans="1:13" x14ac:dyDescent="0.25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</row>
    <row r="10" spans="1:13" x14ac:dyDescent="0.25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</row>
    <row r="11" spans="1:13" x14ac:dyDescent="0.25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</row>
    <row r="12" spans="1:13" x14ac:dyDescent="0.25">
      <c r="A12" s="115" t="s">
        <v>112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</row>
    <row r="13" spans="1:13" ht="15" customHeight="1" x14ac:dyDescent="0.25">
      <c r="A13" s="117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</row>
    <row r="14" spans="1:13" x14ac:dyDescent="0.25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</row>
    <row r="15" spans="1:13" x14ac:dyDescent="0.25">
      <c r="A15" s="117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</row>
    <row r="16" spans="1:13" x14ac:dyDescent="0.25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</row>
    <row r="17" spans="1:13" x14ac:dyDescent="0.25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x14ac:dyDescent="0.25">
      <c r="A18" s="117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</row>
    <row r="19" spans="1:13" ht="153" customHeight="1" x14ac:dyDescent="0.25">
      <c r="A19" s="117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</row>
    <row r="20" spans="1:13" x14ac:dyDescent="0.25">
      <c r="A20" s="117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</row>
    <row r="21" spans="1:13" x14ac:dyDescent="0.25">
      <c r="A21" s="117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</row>
    <row r="22" spans="1:13" x14ac:dyDescent="0.25">
      <c r="A22" s="117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</row>
    <row r="23" spans="1:13" x14ac:dyDescent="0.25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</row>
    <row r="24" spans="1:13" x14ac:dyDescent="0.25">
      <c r="A24" s="115" t="s">
        <v>113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</row>
    <row r="25" spans="1:13" x14ac:dyDescent="0.25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</row>
    <row r="26" spans="1:13" x14ac:dyDescent="0.25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</row>
    <row r="27" spans="1:13" x14ac:dyDescent="0.25">
      <c r="A27" s="117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</row>
    <row r="28" spans="1:13" x14ac:dyDescent="0.25">
      <c r="A28" s="117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</row>
    <row r="29" spans="1:13" x14ac:dyDescent="0.25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</row>
    <row r="30" spans="1:13" x14ac:dyDescent="0.25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</row>
    <row r="31" spans="1:13" x14ac:dyDescent="0.25">
      <c r="A31" s="116" t="s">
        <v>101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</row>
    <row r="32" spans="1:13" ht="15" customHeight="1" x14ac:dyDescent="0.25">
      <c r="A32" s="45" t="s">
        <v>58</v>
      </c>
      <c r="B32" s="118" t="s">
        <v>81</v>
      </c>
      <c r="C32" s="119"/>
      <c r="D32" s="119"/>
      <c r="E32" s="119"/>
      <c r="F32" s="120"/>
      <c r="G32" s="118" t="s">
        <v>82</v>
      </c>
      <c r="H32" s="119"/>
      <c r="I32" s="119"/>
      <c r="J32" s="119"/>
      <c r="K32" s="119"/>
      <c r="L32" s="119"/>
      <c r="M32" s="120"/>
    </row>
    <row r="33" spans="1:13" x14ac:dyDescent="0.25">
      <c r="A33" s="45" t="s">
        <v>59</v>
      </c>
      <c r="B33" s="118"/>
      <c r="C33" s="119"/>
      <c r="D33" s="119"/>
      <c r="E33" s="119"/>
      <c r="F33" s="120"/>
      <c r="G33" s="118"/>
      <c r="H33" s="119"/>
      <c r="I33" s="119"/>
      <c r="J33" s="119"/>
      <c r="K33" s="119"/>
      <c r="L33" s="119"/>
      <c r="M33" s="120"/>
    </row>
    <row r="34" spans="1:13" x14ac:dyDescent="0.25">
      <c r="A34" s="45" t="s">
        <v>64</v>
      </c>
      <c r="B34" s="118"/>
      <c r="C34" s="119"/>
      <c r="D34" s="119"/>
      <c r="E34" s="119"/>
      <c r="F34" s="120"/>
      <c r="G34" s="118"/>
      <c r="H34" s="119"/>
      <c r="I34" s="119"/>
      <c r="J34" s="119"/>
      <c r="K34" s="119"/>
      <c r="L34" s="119"/>
      <c r="M34" s="120"/>
    </row>
    <row r="35" spans="1:13" x14ac:dyDescent="0.25">
      <c r="A35" s="45" t="s">
        <v>65</v>
      </c>
      <c r="B35" s="118"/>
      <c r="C35" s="119"/>
      <c r="D35" s="119"/>
      <c r="E35" s="119"/>
      <c r="F35" s="120"/>
      <c r="G35" s="118"/>
      <c r="H35" s="119"/>
      <c r="I35" s="119"/>
      <c r="J35" s="119"/>
      <c r="K35" s="119"/>
      <c r="L35" s="119"/>
      <c r="M35" s="120"/>
    </row>
    <row r="36" spans="1:13" x14ac:dyDescent="0.25">
      <c r="A36" s="51" t="s">
        <v>66</v>
      </c>
      <c r="B36" s="118"/>
      <c r="C36" s="119"/>
      <c r="D36" s="119"/>
      <c r="E36" s="119"/>
      <c r="F36" s="120"/>
      <c r="G36" s="118"/>
      <c r="H36" s="119"/>
      <c r="I36" s="119"/>
      <c r="J36" s="119"/>
      <c r="K36" s="119"/>
      <c r="L36" s="119"/>
      <c r="M36" s="120"/>
    </row>
    <row r="37" spans="1:13" x14ac:dyDescent="0.25">
      <c r="A37" s="45" t="s">
        <v>67</v>
      </c>
      <c r="B37" s="118"/>
      <c r="C37" s="119"/>
      <c r="D37" s="119"/>
      <c r="E37" s="119"/>
      <c r="F37" s="120"/>
      <c r="G37" s="118"/>
      <c r="H37" s="119"/>
      <c r="I37" s="119"/>
      <c r="J37" s="119"/>
      <c r="K37" s="119"/>
      <c r="L37" s="119"/>
      <c r="M37" s="120"/>
    </row>
    <row r="38" spans="1:13" x14ac:dyDescent="0.25">
      <c r="A38" s="45" t="s">
        <v>68</v>
      </c>
      <c r="B38" s="118"/>
      <c r="C38" s="119"/>
      <c r="D38" s="119"/>
      <c r="E38" s="119"/>
      <c r="F38" s="120"/>
      <c r="G38" s="118"/>
      <c r="H38" s="119"/>
      <c r="I38" s="119"/>
      <c r="J38" s="119"/>
      <c r="K38" s="119"/>
      <c r="L38" s="119"/>
      <c r="M38" s="120"/>
    </row>
    <row r="39" spans="1:13" x14ac:dyDescent="0.25">
      <c r="A39" s="45" t="s">
        <v>69</v>
      </c>
      <c r="B39" s="118"/>
      <c r="C39" s="119"/>
      <c r="D39" s="119"/>
      <c r="E39" s="119"/>
      <c r="F39" s="120"/>
      <c r="G39" s="118"/>
      <c r="H39" s="119"/>
      <c r="I39" s="119"/>
      <c r="J39" s="119"/>
      <c r="K39" s="119"/>
      <c r="L39" s="119"/>
      <c r="M39" s="120"/>
    </row>
    <row r="40" spans="1:13" x14ac:dyDescent="0.25">
      <c r="A40" s="45" t="s">
        <v>83</v>
      </c>
      <c r="B40" s="118"/>
      <c r="C40" s="119"/>
      <c r="D40" s="119"/>
      <c r="E40" s="119"/>
      <c r="F40" s="120"/>
      <c r="G40" s="118"/>
      <c r="H40" s="119"/>
      <c r="I40" s="119"/>
      <c r="J40" s="119"/>
      <c r="K40" s="119"/>
      <c r="L40" s="119"/>
      <c r="M40" s="120"/>
    </row>
    <row r="41" spans="1:13" x14ac:dyDescent="0.25">
      <c r="A41" s="45" t="s">
        <v>84</v>
      </c>
      <c r="B41" s="118"/>
      <c r="C41" s="119"/>
      <c r="D41" s="119"/>
      <c r="E41" s="119"/>
      <c r="F41" s="120"/>
      <c r="G41" s="118"/>
      <c r="H41" s="119"/>
      <c r="I41" s="119"/>
      <c r="J41" s="119"/>
      <c r="K41" s="119"/>
      <c r="L41" s="119"/>
      <c r="M41" s="120"/>
    </row>
    <row r="42" spans="1:13" x14ac:dyDescent="0.25">
      <c r="A42" s="72"/>
      <c r="B42" s="72"/>
      <c r="C42" s="72"/>
      <c r="D42" s="72"/>
      <c r="E42" s="72"/>
      <c r="F42" s="72"/>
      <c r="G42" s="72"/>
      <c r="H42" s="72"/>
      <c r="I42" s="72"/>
      <c r="J42" s="7"/>
      <c r="K42" s="7"/>
      <c r="L42" s="7"/>
      <c r="M42" s="7"/>
    </row>
    <row r="43" spans="1:13" x14ac:dyDescent="0.25">
      <c r="A43" s="73"/>
      <c r="B43" s="73"/>
      <c r="C43" s="73"/>
      <c r="D43" s="74"/>
      <c r="E43" s="74"/>
      <c r="F43" s="74"/>
      <c r="G43" s="74"/>
      <c r="H43" s="75"/>
      <c r="I43" s="75"/>
      <c r="J43" s="7"/>
      <c r="K43" s="7"/>
      <c r="L43" s="7"/>
      <c r="M43" s="7"/>
    </row>
    <row r="44" spans="1:13" x14ac:dyDescent="0.25">
      <c r="A44" s="73"/>
      <c r="B44" s="73"/>
      <c r="C44" s="73"/>
      <c r="D44" s="74"/>
      <c r="E44" s="74"/>
      <c r="F44" s="74"/>
      <c r="G44" s="74"/>
      <c r="H44" s="75"/>
      <c r="I44" s="75"/>
      <c r="J44" s="7"/>
      <c r="K44" s="7"/>
      <c r="L44" s="7"/>
      <c r="M44" s="7"/>
    </row>
    <row r="45" spans="1:13" x14ac:dyDescent="0.25">
      <c r="A45" s="76"/>
      <c r="B45" s="76"/>
      <c r="C45" s="76"/>
      <c r="D45" s="76"/>
      <c r="E45" s="76"/>
      <c r="F45" s="76"/>
      <c r="G45" s="76"/>
      <c r="H45" s="77"/>
      <c r="I45" s="77"/>
      <c r="J45" s="7"/>
      <c r="K45" s="7"/>
      <c r="L45" s="7"/>
      <c r="M45" s="7"/>
    </row>
  </sheetData>
  <mergeCells count="28">
    <mergeCell ref="B35:F35"/>
    <mergeCell ref="G35:M35"/>
    <mergeCell ref="B36:F36"/>
    <mergeCell ref="G36:M36"/>
    <mergeCell ref="B41:F41"/>
    <mergeCell ref="G41:M41"/>
    <mergeCell ref="B37:F37"/>
    <mergeCell ref="G37:M37"/>
    <mergeCell ref="B38:F38"/>
    <mergeCell ref="G38:M38"/>
    <mergeCell ref="B39:F39"/>
    <mergeCell ref="G39:M39"/>
    <mergeCell ref="B40:F40"/>
    <mergeCell ref="G40:M40"/>
    <mergeCell ref="B32:F32"/>
    <mergeCell ref="G32:M32"/>
    <mergeCell ref="B33:F33"/>
    <mergeCell ref="G33:M33"/>
    <mergeCell ref="B34:F34"/>
    <mergeCell ref="G34:M34"/>
    <mergeCell ref="A1:M1"/>
    <mergeCell ref="A12:M12"/>
    <mergeCell ref="A24:M24"/>
    <mergeCell ref="A31:M31"/>
    <mergeCell ref="A2:M2"/>
    <mergeCell ref="A25:M30"/>
    <mergeCell ref="A13:M23"/>
    <mergeCell ref="A3:M11"/>
  </mergeCells>
  <conditionalFormatting sqref="A3">
    <cfRule type="cellIs" dxfId="9" priority="6" operator="equal">
      <formula>""</formula>
    </cfRule>
  </conditionalFormatting>
  <conditionalFormatting sqref="A3">
    <cfRule type="cellIs" dxfId="8" priority="5" operator="equal">
      <formula>""</formula>
    </cfRule>
  </conditionalFormatting>
  <conditionalFormatting sqref="A13">
    <cfRule type="cellIs" dxfId="7" priority="4" operator="equal">
      <formula>""</formula>
    </cfRule>
  </conditionalFormatting>
  <conditionalFormatting sqref="A13">
    <cfRule type="cellIs" dxfId="6" priority="3" operator="equal">
      <formula>""</formula>
    </cfRule>
  </conditionalFormatting>
  <conditionalFormatting sqref="A25">
    <cfRule type="cellIs" dxfId="5" priority="2" operator="equal">
      <formula>""</formula>
    </cfRule>
  </conditionalFormatting>
  <conditionalFormatting sqref="A25">
    <cfRule type="cellIs" dxfId="4" priority="1" operator="equal">
      <formula>""</formula>
    </cfRule>
  </conditionalFormatting>
  <dataValidations count="3">
    <dataValidation allowBlank="1" sqref="H45:I45 A42:I44 A45"/>
    <dataValidation allowBlank="1" showInputMessage="1" showErrorMessage="1" prompt="Za prelazak u novi red unutar ćelije stisnite Alt+Enter." sqref="A3:M11"/>
    <dataValidation allowBlank="1" showInputMessage="1" showErrorMessage="1" prompt="Za prelazak u novi red unutar ćelije stisnite Alt+Enter_x000a_" sqref="A13:M23 A25:M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50"/>
  <sheetViews>
    <sheetView showGridLines="0" zoomScaleNormal="100" zoomScaleSheetLayoutView="130" workbookViewId="0">
      <selection activeCell="B8" sqref="B8"/>
    </sheetView>
  </sheetViews>
  <sheetFormatPr defaultColWidth="9.140625" defaultRowHeight="15" x14ac:dyDescent="0.25"/>
  <cols>
    <col min="1" max="1" width="9.42578125" style="35" customWidth="1"/>
    <col min="2" max="2" width="11.85546875" style="35" customWidth="1"/>
    <col min="3" max="3" width="22.42578125" style="11" customWidth="1"/>
    <col min="4" max="4" width="14.42578125" style="17" customWidth="1"/>
    <col min="5" max="5" width="15.140625" style="17" customWidth="1"/>
    <col min="6" max="6" width="13.5703125" style="18" customWidth="1"/>
    <col min="7" max="16384" width="9.140625" style="11"/>
  </cols>
  <sheetData>
    <row r="1" spans="1:6" ht="15" customHeight="1" x14ac:dyDescent="0.25">
      <c r="A1" s="127" t="s">
        <v>119</v>
      </c>
      <c r="B1" s="128"/>
      <c r="C1" s="128"/>
      <c r="D1" s="128"/>
      <c r="E1" s="128"/>
      <c r="F1" s="129"/>
    </row>
    <row r="2" spans="1:6" ht="17.25" customHeight="1" x14ac:dyDescent="0.25">
      <c r="A2" s="130" t="s">
        <v>80</v>
      </c>
      <c r="B2" s="130"/>
      <c r="C2" s="130"/>
      <c r="D2" s="131" t="s">
        <v>15</v>
      </c>
      <c r="E2" s="131"/>
      <c r="F2" s="23">
        <f>SUM(F8:F46)</f>
        <v>0</v>
      </c>
    </row>
    <row r="3" spans="1:6" ht="17.25" customHeight="1" x14ac:dyDescent="0.25">
      <c r="A3" s="130"/>
      <c r="B3" s="130"/>
      <c r="C3" s="130"/>
      <c r="D3" s="132" t="s">
        <v>10</v>
      </c>
      <c r="E3" s="133"/>
      <c r="F3" s="20">
        <f>SUMIF(B$8:B$46,D3,F$8:F$46)</f>
        <v>0</v>
      </c>
    </row>
    <row r="4" spans="1:6" ht="17.25" customHeight="1" x14ac:dyDescent="0.25">
      <c r="A4" s="130"/>
      <c r="B4" s="130"/>
      <c r="C4" s="130"/>
      <c r="D4" s="132" t="s">
        <v>77</v>
      </c>
      <c r="E4" s="133"/>
      <c r="F4" s="20">
        <f>SUMIF(B$8:B$46,D4,F$8:F$46)</f>
        <v>0</v>
      </c>
    </row>
    <row r="5" spans="1:6" ht="17.25" customHeight="1" x14ac:dyDescent="0.25">
      <c r="A5" s="130"/>
      <c r="B5" s="130"/>
      <c r="C5" s="130"/>
      <c r="D5" s="132" t="s">
        <v>78</v>
      </c>
      <c r="E5" s="133"/>
      <c r="F5" s="20">
        <f>SUMIF(B$8:B$46,D5,F$8:F$46)</f>
        <v>0</v>
      </c>
    </row>
    <row r="6" spans="1:6" ht="17.25" customHeight="1" x14ac:dyDescent="0.25">
      <c r="A6" s="130"/>
      <c r="B6" s="130"/>
      <c r="C6" s="130"/>
      <c r="D6" s="132" t="s">
        <v>79</v>
      </c>
      <c r="E6" s="133"/>
      <c r="F6" s="20">
        <f>SUMIF(B$8:B$46,D6,F$8:F$46)</f>
        <v>0</v>
      </c>
    </row>
    <row r="7" spans="1:6" ht="30" x14ac:dyDescent="0.25">
      <c r="A7" s="15" t="s">
        <v>0</v>
      </c>
      <c r="B7" s="15" t="s">
        <v>1</v>
      </c>
      <c r="C7" s="124" t="s">
        <v>115</v>
      </c>
      <c r="D7" s="125"/>
      <c r="E7" s="126"/>
      <c r="F7" s="16" t="s">
        <v>2</v>
      </c>
    </row>
    <row r="8" spans="1:6" s="14" customFormat="1" x14ac:dyDescent="0.25">
      <c r="A8" s="21" t="str">
        <f>IF(B8&lt;&gt;"",1,"")</f>
        <v/>
      </c>
      <c r="B8" s="12"/>
      <c r="C8" s="91"/>
      <c r="D8" s="92"/>
      <c r="E8" s="93"/>
      <c r="F8" s="13"/>
    </row>
    <row r="9" spans="1:6" s="14" customFormat="1" x14ac:dyDescent="0.25">
      <c r="A9" s="21" t="str">
        <f t="shared" ref="A9:A46" si="0">IF(B9&lt;&gt;"",A8+1,"")</f>
        <v/>
      </c>
      <c r="B9" s="12"/>
      <c r="C9" s="91"/>
      <c r="D9" s="92"/>
      <c r="E9" s="93"/>
      <c r="F9" s="13"/>
    </row>
    <row r="10" spans="1:6" s="14" customFormat="1" x14ac:dyDescent="0.25">
      <c r="A10" s="21" t="str">
        <f t="shared" si="0"/>
        <v/>
      </c>
      <c r="B10" s="12"/>
      <c r="C10" s="91"/>
      <c r="D10" s="92"/>
      <c r="E10" s="93"/>
      <c r="F10" s="13"/>
    </row>
    <row r="11" spans="1:6" s="14" customFormat="1" x14ac:dyDescent="0.25">
      <c r="A11" s="21" t="str">
        <f t="shared" si="0"/>
        <v/>
      </c>
      <c r="B11" s="12"/>
      <c r="C11" s="91"/>
      <c r="D11" s="92"/>
      <c r="E11" s="93"/>
      <c r="F11" s="13"/>
    </row>
    <row r="12" spans="1:6" s="14" customFormat="1" x14ac:dyDescent="0.25">
      <c r="A12" s="21" t="str">
        <f t="shared" si="0"/>
        <v/>
      </c>
      <c r="B12" s="12"/>
      <c r="C12" s="91"/>
      <c r="D12" s="92"/>
      <c r="E12" s="93"/>
      <c r="F12" s="13"/>
    </row>
    <row r="13" spans="1:6" s="14" customFormat="1" x14ac:dyDescent="0.25">
      <c r="A13" s="21" t="str">
        <f t="shared" si="0"/>
        <v/>
      </c>
      <c r="B13" s="12"/>
      <c r="C13" s="91"/>
      <c r="D13" s="92"/>
      <c r="E13" s="93"/>
      <c r="F13" s="13"/>
    </row>
    <row r="14" spans="1:6" s="14" customFormat="1" x14ac:dyDescent="0.25">
      <c r="A14" s="21" t="str">
        <f t="shared" si="0"/>
        <v/>
      </c>
      <c r="B14" s="12"/>
      <c r="C14" s="91"/>
      <c r="D14" s="92"/>
      <c r="E14" s="93"/>
      <c r="F14" s="13"/>
    </row>
    <row r="15" spans="1:6" s="14" customFormat="1" x14ac:dyDescent="0.25">
      <c r="A15" s="21" t="str">
        <f t="shared" si="0"/>
        <v/>
      </c>
      <c r="B15" s="12"/>
      <c r="C15" s="91"/>
      <c r="D15" s="92"/>
      <c r="E15" s="93"/>
      <c r="F15" s="13"/>
    </row>
    <row r="16" spans="1:6" s="14" customFormat="1" x14ac:dyDescent="0.25">
      <c r="A16" s="21" t="str">
        <f t="shared" si="0"/>
        <v/>
      </c>
      <c r="B16" s="12"/>
      <c r="C16" s="91"/>
      <c r="D16" s="92"/>
      <c r="E16" s="93"/>
      <c r="F16" s="13"/>
    </row>
    <row r="17" spans="1:6" s="14" customFormat="1" x14ac:dyDescent="0.25">
      <c r="A17" s="21" t="str">
        <f t="shared" si="0"/>
        <v/>
      </c>
      <c r="B17" s="12"/>
      <c r="C17" s="91"/>
      <c r="D17" s="92"/>
      <c r="E17" s="93"/>
      <c r="F17" s="13"/>
    </row>
    <row r="18" spans="1:6" s="14" customFormat="1" x14ac:dyDescent="0.25">
      <c r="A18" s="21" t="str">
        <f t="shared" si="0"/>
        <v/>
      </c>
      <c r="B18" s="12"/>
      <c r="C18" s="91"/>
      <c r="D18" s="92"/>
      <c r="E18" s="93"/>
      <c r="F18" s="13"/>
    </row>
    <row r="19" spans="1:6" s="14" customFormat="1" x14ac:dyDescent="0.25">
      <c r="A19" s="21" t="str">
        <f t="shared" si="0"/>
        <v/>
      </c>
      <c r="B19" s="12"/>
      <c r="C19" s="91"/>
      <c r="D19" s="92"/>
      <c r="E19" s="93"/>
      <c r="F19" s="13"/>
    </row>
    <row r="20" spans="1:6" s="14" customFormat="1" x14ac:dyDescent="0.25">
      <c r="A20" s="21" t="str">
        <f t="shared" si="0"/>
        <v/>
      </c>
      <c r="B20" s="12"/>
      <c r="C20" s="91"/>
      <c r="D20" s="92"/>
      <c r="E20" s="93"/>
      <c r="F20" s="13"/>
    </row>
    <row r="21" spans="1:6" s="14" customFormat="1" x14ac:dyDescent="0.25">
      <c r="A21" s="21" t="str">
        <f t="shared" si="0"/>
        <v/>
      </c>
      <c r="B21" s="12"/>
      <c r="C21" s="91"/>
      <c r="D21" s="92"/>
      <c r="E21" s="93"/>
      <c r="F21" s="13"/>
    </row>
    <row r="22" spans="1:6" s="14" customFormat="1" x14ac:dyDescent="0.25">
      <c r="A22" s="21" t="str">
        <f t="shared" si="0"/>
        <v/>
      </c>
      <c r="B22" s="12"/>
      <c r="C22" s="91"/>
      <c r="D22" s="92"/>
      <c r="E22" s="93"/>
      <c r="F22" s="13"/>
    </row>
    <row r="23" spans="1:6" s="14" customFormat="1" x14ac:dyDescent="0.25">
      <c r="A23" s="21" t="str">
        <f t="shared" si="0"/>
        <v/>
      </c>
      <c r="B23" s="12"/>
      <c r="C23" s="91"/>
      <c r="D23" s="92"/>
      <c r="E23" s="93"/>
      <c r="F23" s="13"/>
    </row>
    <row r="24" spans="1:6" s="14" customFormat="1" x14ac:dyDescent="0.25">
      <c r="A24" s="21" t="str">
        <f t="shared" si="0"/>
        <v/>
      </c>
      <c r="B24" s="12"/>
      <c r="C24" s="91"/>
      <c r="D24" s="92"/>
      <c r="E24" s="93"/>
      <c r="F24" s="13"/>
    </row>
    <row r="25" spans="1:6" s="14" customFormat="1" x14ac:dyDescent="0.25">
      <c r="A25" s="21" t="str">
        <f t="shared" si="0"/>
        <v/>
      </c>
      <c r="B25" s="12"/>
      <c r="C25" s="91"/>
      <c r="D25" s="92"/>
      <c r="E25" s="93"/>
      <c r="F25" s="13"/>
    </row>
    <row r="26" spans="1:6" s="14" customFormat="1" x14ac:dyDescent="0.25">
      <c r="A26" s="21" t="str">
        <f t="shared" si="0"/>
        <v/>
      </c>
      <c r="B26" s="12"/>
      <c r="C26" s="91"/>
      <c r="D26" s="92"/>
      <c r="E26" s="93"/>
      <c r="F26" s="13"/>
    </row>
    <row r="27" spans="1:6" s="14" customFormat="1" x14ac:dyDescent="0.25">
      <c r="A27" s="21" t="str">
        <f t="shared" si="0"/>
        <v/>
      </c>
      <c r="B27" s="12"/>
      <c r="C27" s="91"/>
      <c r="D27" s="92"/>
      <c r="E27" s="93"/>
      <c r="F27" s="13"/>
    </row>
    <row r="28" spans="1:6" s="14" customFormat="1" x14ac:dyDescent="0.25">
      <c r="A28" s="21" t="str">
        <f t="shared" si="0"/>
        <v/>
      </c>
      <c r="B28" s="12"/>
      <c r="C28" s="91"/>
      <c r="D28" s="92"/>
      <c r="E28" s="93"/>
      <c r="F28" s="13"/>
    </row>
    <row r="29" spans="1:6" s="14" customFormat="1" x14ac:dyDescent="0.25">
      <c r="A29" s="21" t="str">
        <f t="shared" si="0"/>
        <v/>
      </c>
      <c r="B29" s="12"/>
      <c r="C29" s="91"/>
      <c r="D29" s="92"/>
      <c r="E29" s="93"/>
      <c r="F29" s="13"/>
    </row>
    <row r="30" spans="1:6" s="14" customFormat="1" x14ac:dyDescent="0.25">
      <c r="A30" s="21" t="str">
        <f t="shared" si="0"/>
        <v/>
      </c>
      <c r="B30" s="12"/>
      <c r="C30" s="91"/>
      <c r="D30" s="92"/>
      <c r="E30" s="93"/>
      <c r="F30" s="13"/>
    </row>
    <row r="31" spans="1:6" s="14" customFormat="1" x14ac:dyDescent="0.25">
      <c r="A31" s="21" t="str">
        <f t="shared" si="0"/>
        <v/>
      </c>
      <c r="B31" s="12"/>
      <c r="C31" s="91"/>
      <c r="D31" s="92"/>
      <c r="E31" s="93"/>
      <c r="F31" s="13"/>
    </row>
    <row r="32" spans="1:6" s="14" customFormat="1" x14ac:dyDescent="0.25">
      <c r="A32" s="21" t="str">
        <f t="shared" si="0"/>
        <v/>
      </c>
      <c r="B32" s="12"/>
      <c r="C32" s="91"/>
      <c r="D32" s="92"/>
      <c r="E32" s="93"/>
      <c r="F32" s="13"/>
    </row>
    <row r="33" spans="1:6" s="14" customFormat="1" x14ac:dyDescent="0.25">
      <c r="A33" s="21" t="str">
        <f t="shared" si="0"/>
        <v/>
      </c>
      <c r="B33" s="12"/>
      <c r="C33" s="91"/>
      <c r="D33" s="92"/>
      <c r="E33" s="93"/>
      <c r="F33" s="13"/>
    </row>
    <row r="34" spans="1:6" s="14" customFormat="1" x14ac:dyDescent="0.25">
      <c r="A34" s="21" t="str">
        <f t="shared" si="0"/>
        <v/>
      </c>
      <c r="B34" s="12"/>
      <c r="C34" s="91"/>
      <c r="D34" s="92"/>
      <c r="E34" s="93"/>
      <c r="F34" s="13"/>
    </row>
    <row r="35" spans="1:6" s="14" customFormat="1" x14ac:dyDescent="0.25">
      <c r="A35" s="21" t="str">
        <f t="shared" si="0"/>
        <v/>
      </c>
      <c r="B35" s="12"/>
      <c r="C35" s="91"/>
      <c r="D35" s="92"/>
      <c r="E35" s="93"/>
      <c r="F35" s="13"/>
    </row>
    <row r="36" spans="1:6" s="14" customFormat="1" x14ac:dyDescent="0.25">
      <c r="A36" s="21" t="str">
        <f t="shared" si="0"/>
        <v/>
      </c>
      <c r="B36" s="12"/>
      <c r="C36" s="91"/>
      <c r="D36" s="92"/>
      <c r="E36" s="93"/>
      <c r="F36" s="13"/>
    </row>
    <row r="37" spans="1:6" s="14" customFormat="1" x14ac:dyDescent="0.25">
      <c r="A37" s="21" t="str">
        <f t="shared" si="0"/>
        <v/>
      </c>
      <c r="B37" s="12"/>
      <c r="C37" s="91"/>
      <c r="D37" s="92"/>
      <c r="E37" s="93"/>
      <c r="F37" s="13"/>
    </row>
    <row r="38" spans="1:6" s="14" customFormat="1" x14ac:dyDescent="0.25">
      <c r="A38" s="21" t="str">
        <f t="shared" si="0"/>
        <v/>
      </c>
      <c r="B38" s="12"/>
      <c r="C38" s="91"/>
      <c r="D38" s="92"/>
      <c r="E38" s="93"/>
      <c r="F38" s="13"/>
    </row>
    <row r="39" spans="1:6" s="14" customFormat="1" x14ac:dyDescent="0.25">
      <c r="A39" s="21" t="str">
        <f t="shared" si="0"/>
        <v/>
      </c>
      <c r="B39" s="12"/>
      <c r="C39" s="91"/>
      <c r="D39" s="92"/>
      <c r="E39" s="93"/>
      <c r="F39" s="13"/>
    </row>
    <row r="40" spans="1:6" s="14" customFormat="1" x14ac:dyDescent="0.25">
      <c r="A40" s="21" t="str">
        <f t="shared" si="0"/>
        <v/>
      </c>
      <c r="B40" s="12"/>
      <c r="C40" s="91"/>
      <c r="D40" s="92"/>
      <c r="E40" s="93"/>
      <c r="F40" s="13"/>
    </row>
    <row r="41" spans="1:6" s="14" customFormat="1" x14ac:dyDescent="0.25">
      <c r="A41" s="21" t="str">
        <f t="shared" si="0"/>
        <v/>
      </c>
      <c r="B41" s="12"/>
      <c r="C41" s="91"/>
      <c r="D41" s="92"/>
      <c r="E41" s="93"/>
      <c r="F41" s="13"/>
    </row>
    <row r="42" spans="1:6" s="14" customFormat="1" x14ac:dyDescent="0.25">
      <c r="A42" s="21" t="str">
        <f t="shared" si="0"/>
        <v/>
      </c>
      <c r="B42" s="12"/>
      <c r="C42" s="91"/>
      <c r="D42" s="92"/>
      <c r="E42" s="93"/>
      <c r="F42" s="13"/>
    </row>
    <row r="43" spans="1:6" s="14" customFormat="1" x14ac:dyDescent="0.25">
      <c r="A43" s="21" t="str">
        <f t="shared" si="0"/>
        <v/>
      </c>
      <c r="B43" s="12"/>
      <c r="C43" s="91"/>
      <c r="D43" s="92"/>
      <c r="E43" s="93"/>
      <c r="F43" s="13"/>
    </row>
    <row r="44" spans="1:6" s="14" customFormat="1" x14ac:dyDescent="0.25">
      <c r="A44" s="21" t="str">
        <f t="shared" si="0"/>
        <v/>
      </c>
      <c r="B44" s="12"/>
      <c r="C44" s="91"/>
      <c r="D44" s="92"/>
      <c r="E44" s="93"/>
      <c r="F44" s="13"/>
    </row>
    <row r="45" spans="1:6" s="14" customFormat="1" x14ac:dyDescent="0.25">
      <c r="A45" s="21" t="str">
        <f t="shared" si="0"/>
        <v/>
      </c>
      <c r="B45" s="12"/>
      <c r="C45" s="91"/>
      <c r="D45" s="92"/>
      <c r="E45" s="93"/>
      <c r="F45" s="13"/>
    </row>
    <row r="46" spans="1:6" s="14" customFormat="1" x14ac:dyDescent="0.25">
      <c r="A46" s="21" t="str">
        <f t="shared" si="0"/>
        <v/>
      </c>
      <c r="B46" s="12"/>
      <c r="C46" s="91"/>
      <c r="D46" s="92"/>
      <c r="E46" s="93"/>
      <c r="F46" s="13"/>
    </row>
    <row r="48" spans="1:6" x14ac:dyDescent="0.25">
      <c r="A48" s="122"/>
      <c r="B48" s="122"/>
      <c r="E48" s="123"/>
      <c r="F48" s="123"/>
    </row>
    <row r="50" spans="3:4" x14ac:dyDescent="0.25">
      <c r="C50" s="121"/>
      <c r="D50" s="121"/>
    </row>
  </sheetData>
  <sheetProtection selectLockedCells="1"/>
  <mergeCells count="50"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  <mergeCell ref="C17:E17"/>
    <mergeCell ref="C18:E18"/>
    <mergeCell ref="C7:E7"/>
    <mergeCell ref="C8:E8"/>
    <mergeCell ref="C9:E9"/>
    <mergeCell ref="C10:E10"/>
    <mergeCell ref="C11:E11"/>
    <mergeCell ref="C12:E12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50:D50"/>
    <mergeCell ref="C43:E43"/>
    <mergeCell ref="C44:E44"/>
    <mergeCell ref="C45:E45"/>
    <mergeCell ref="C46:E46"/>
  </mergeCells>
  <conditionalFormatting sqref="B8:B46">
    <cfRule type="expression" dxfId="3" priority="2">
      <formula>AND(F8&lt;&gt;"",B8="")</formula>
    </cfRule>
  </conditionalFormatting>
  <conditionalFormatting sqref="C8:C46">
    <cfRule type="expression" dxfId="2" priority="1">
      <formula>AND(F8&lt;&gt;"",C8="")</formula>
    </cfRule>
  </conditionalFormatting>
  <dataValidations count="6">
    <dataValidation type="list" allowBlank="1" showInputMessage="1" showErrorMessage="1" sqref="B8:B46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>
      <formula1>41579</formula1>
      <formula2>41820</formula2>
    </dataValidation>
    <dataValidation type="decimal" allowBlank="1" showInputMessage="1" showErrorMessage="1" errorTitle="Nedozvoljeni unos" error="Unesite iznos u kunama" sqref="F49:F1048576 F2:F47">
      <formula1>0</formula1>
      <formula2>1000000</formula2>
    </dataValidation>
    <dataValidation allowBlank="1" showErrorMessage="1" sqref="C8:E46"/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zoomScaleNormal="100" zoomScaleSheetLayoutView="115" workbookViewId="0">
      <selection activeCell="H12" sqref="H12"/>
    </sheetView>
  </sheetViews>
  <sheetFormatPr defaultColWidth="9.140625" defaultRowHeight="15" x14ac:dyDescent="0.25"/>
  <cols>
    <col min="1" max="1" width="9.140625" style="71"/>
    <col min="2" max="2" width="13.42578125" style="71" customWidth="1"/>
    <col min="3" max="3" width="12" style="71" customWidth="1"/>
    <col min="4" max="5" width="0" style="71" hidden="1" customWidth="1"/>
    <col min="6" max="7" width="9.140625" style="71" hidden="1" customWidth="1"/>
    <col min="8" max="8" width="34.5703125" style="71" customWidth="1"/>
    <col min="9" max="9" width="15.42578125" style="71" customWidth="1"/>
    <col min="10" max="10" width="18.140625" style="71" customWidth="1"/>
    <col min="11" max="16384" width="9.140625" style="71"/>
  </cols>
  <sheetData>
    <row r="1" spans="1:10" ht="28.5" customHeight="1" x14ac:dyDescent="0.25">
      <c r="A1" s="139" t="s">
        <v>135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25">
      <c r="A2" s="141" t="s">
        <v>90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25.5" x14ac:dyDescent="0.25">
      <c r="A3" s="54" t="s">
        <v>41</v>
      </c>
      <c r="B3" s="55" t="s">
        <v>89</v>
      </c>
      <c r="C3" s="56" t="s">
        <v>91</v>
      </c>
      <c r="D3" s="57"/>
      <c r="E3" s="57"/>
      <c r="F3" s="57"/>
      <c r="G3" s="57"/>
      <c r="H3" s="56" t="s">
        <v>102</v>
      </c>
      <c r="I3" s="56" t="s">
        <v>104</v>
      </c>
      <c r="J3" s="56" t="s">
        <v>103</v>
      </c>
    </row>
    <row r="4" spans="1:10" x14ac:dyDescent="0.25">
      <c r="A4" s="59">
        <v>1</v>
      </c>
      <c r="B4" s="62" t="s">
        <v>92</v>
      </c>
      <c r="C4" s="60"/>
      <c r="D4" s="58"/>
      <c r="E4" s="58"/>
      <c r="F4" s="58"/>
      <c r="G4" s="58"/>
      <c r="H4" s="60"/>
      <c r="I4" s="59"/>
      <c r="J4" s="59"/>
    </row>
    <row r="5" spans="1:10" x14ac:dyDescent="0.25">
      <c r="A5" s="59">
        <v>2</v>
      </c>
      <c r="B5" s="62" t="s">
        <v>93</v>
      </c>
      <c r="C5" s="60"/>
      <c r="D5" s="58"/>
      <c r="E5" s="58"/>
      <c r="F5" s="58"/>
      <c r="G5" s="58"/>
      <c r="H5" s="60"/>
      <c r="I5" s="61"/>
      <c r="J5" s="59"/>
    </row>
    <row r="6" spans="1:10" x14ac:dyDescent="0.25">
      <c r="A6" s="59">
        <v>3</v>
      </c>
      <c r="B6" s="62" t="s">
        <v>94</v>
      </c>
      <c r="C6" s="60"/>
      <c r="D6" s="58"/>
      <c r="E6" s="58"/>
      <c r="F6" s="58"/>
      <c r="G6" s="58"/>
      <c r="H6" s="60"/>
      <c r="I6" s="61"/>
      <c r="J6" s="59"/>
    </row>
    <row r="7" spans="1:10" x14ac:dyDescent="0.25">
      <c r="A7" s="59">
        <v>4</v>
      </c>
      <c r="B7" s="62" t="s">
        <v>95</v>
      </c>
      <c r="C7" s="60"/>
      <c r="D7" s="58"/>
      <c r="E7" s="58"/>
      <c r="F7" s="58"/>
      <c r="G7" s="58"/>
      <c r="H7" s="60"/>
      <c r="I7" s="61"/>
      <c r="J7" s="59"/>
    </row>
    <row r="8" spans="1:10" ht="15" customHeight="1" x14ac:dyDescent="0.25">
      <c r="A8" s="135" t="s">
        <v>100</v>
      </c>
      <c r="B8" s="136"/>
      <c r="C8" s="136"/>
      <c r="D8" s="136"/>
      <c r="E8" s="136"/>
      <c r="F8" s="136"/>
      <c r="G8" s="136"/>
      <c r="H8" s="136"/>
      <c r="I8" s="136"/>
      <c r="J8" s="136"/>
    </row>
    <row r="9" spans="1:10" ht="25.5" x14ac:dyDescent="0.25">
      <c r="A9" s="56" t="s">
        <v>41</v>
      </c>
      <c r="B9" s="55" t="s">
        <v>89</v>
      </c>
      <c r="C9" s="56" t="s">
        <v>91</v>
      </c>
      <c r="D9" s="58"/>
      <c r="E9" s="58"/>
      <c r="F9" s="58"/>
      <c r="G9" s="58"/>
      <c r="H9" s="56" t="s">
        <v>102</v>
      </c>
      <c r="I9" s="56" t="s">
        <v>104</v>
      </c>
      <c r="J9" s="56" t="s">
        <v>103</v>
      </c>
    </row>
    <row r="10" spans="1:10" x14ac:dyDescent="0.25">
      <c r="A10" s="59">
        <v>1</v>
      </c>
      <c r="B10" s="62" t="s">
        <v>92</v>
      </c>
      <c r="C10" s="60"/>
      <c r="D10" s="58"/>
      <c r="E10" s="58"/>
      <c r="F10" s="58"/>
      <c r="G10" s="58"/>
      <c r="H10" s="60"/>
      <c r="I10" s="59"/>
      <c r="J10" s="59"/>
    </row>
    <row r="11" spans="1:10" x14ac:dyDescent="0.25">
      <c r="A11" s="59">
        <v>2</v>
      </c>
      <c r="B11" s="62" t="s">
        <v>93</v>
      </c>
      <c r="C11" s="60"/>
      <c r="D11" s="58"/>
      <c r="E11" s="58"/>
      <c r="F11" s="58"/>
      <c r="G11" s="58"/>
      <c r="H11" s="60"/>
      <c r="I11" s="59"/>
      <c r="J11" s="59"/>
    </row>
    <row r="12" spans="1:10" x14ac:dyDescent="0.25">
      <c r="A12" s="59">
        <v>3</v>
      </c>
      <c r="B12" s="62" t="s">
        <v>94</v>
      </c>
      <c r="C12" s="60"/>
      <c r="D12" s="58"/>
      <c r="E12" s="58"/>
      <c r="F12" s="58"/>
      <c r="G12" s="58"/>
      <c r="H12" s="60"/>
      <c r="I12" s="59"/>
      <c r="J12" s="59"/>
    </row>
    <row r="13" spans="1:10" x14ac:dyDescent="0.25">
      <c r="A13" s="59">
        <v>4</v>
      </c>
      <c r="B13" s="62" t="s">
        <v>95</v>
      </c>
      <c r="C13" s="60"/>
      <c r="D13" s="58"/>
      <c r="E13" s="58"/>
      <c r="F13" s="58"/>
      <c r="G13" s="58"/>
      <c r="H13" s="60"/>
      <c r="I13" s="59"/>
      <c r="J13" s="59"/>
    </row>
    <row r="14" spans="1:10" ht="15" customHeight="1" x14ac:dyDescent="0.25">
      <c r="A14" s="137" t="s">
        <v>105</v>
      </c>
      <c r="B14" s="138"/>
      <c r="C14" s="138"/>
      <c r="D14" s="138"/>
      <c r="E14" s="138"/>
      <c r="F14" s="138"/>
      <c r="G14" s="138"/>
      <c r="H14" s="138"/>
      <c r="I14" s="138"/>
      <c r="J14" s="138"/>
    </row>
    <row r="15" spans="1:10" ht="25.5" x14ac:dyDescent="0.25">
      <c r="A15" s="56" t="s">
        <v>41</v>
      </c>
      <c r="B15" s="55" t="s">
        <v>89</v>
      </c>
      <c r="C15" s="56" t="s">
        <v>91</v>
      </c>
      <c r="D15" s="58"/>
      <c r="E15" s="58"/>
      <c r="F15" s="58"/>
      <c r="G15" s="58"/>
      <c r="H15" s="56" t="s">
        <v>102</v>
      </c>
      <c r="I15" s="56" t="s">
        <v>104</v>
      </c>
      <c r="J15" s="56" t="s">
        <v>103</v>
      </c>
    </row>
    <row r="16" spans="1:10" x14ac:dyDescent="0.25">
      <c r="A16" s="59">
        <v>1</v>
      </c>
      <c r="B16" s="62" t="s">
        <v>92</v>
      </c>
      <c r="C16" s="60"/>
      <c r="D16" s="58"/>
      <c r="E16" s="58"/>
      <c r="F16" s="58"/>
      <c r="G16" s="58">
        <f>IF('A. Opći podaci'!I27="",1,2)</f>
        <v>1</v>
      </c>
      <c r="H16" s="60"/>
      <c r="I16" s="59"/>
      <c r="J16" s="59"/>
    </row>
    <row r="17" spans="1:10" x14ac:dyDescent="0.25">
      <c r="A17" s="59">
        <v>2</v>
      </c>
      <c r="B17" s="62" t="s">
        <v>93</v>
      </c>
      <c r="C17" s="60"/>
      <c r="D17" s="58"/>
      <c r="E17" s="58"/>
      <c r="F17" s="58"/>
      <c r="G17" s="58"/>
      <c r="H17" s="60"/>
      <c r="I17" s="59"/>
      <c r="J17" s="59"/>
    </row>
    <row r="18" spans="1:10" x14ac:dyDescent="0.25">
      <c r="A18" s="59">
        <v>3</v>
      </c>
      <c r="B18" s="62" t="s">
        <v>94</v>
      </c>
      <c r="C18" s="60"/>
      <c r="D18" s="58"/>
      <c r="E18" s="58"/>
      <c r="F18" s="58"/>
      <c r="G18" s="58"/>
      <c r="H18" s="60"/>
      <c r="I18" s="59"/>
      <c r="J18" s="59"/>
    </row>
    <row r="19" spans="1:10" x14ac:dyDescent="0.25">
      <c r="A19" s="59">
        <v>4</v>
      </c>
      <c r="B19" s="62" t="s">
        <v>95</v>
      </c>
      <c r="C19" s="60"/>
      <c r="D19" s="58"/>
      <c r="E19" s="58"/>
      <c r="F19" s="58"/>
      <c r="G19" s="58"/>
      <c r="H19" s="60"/>
      <c r="I19" s="59"/>
      <c r="J19" s="59"/>
    </row>
    <row r="20" spans="1:10" ht="15" customHeight="1" x14ac:dyDescent="0.25">
      <c r="A20" s="137" t="s">
        <v>106</v>
      </c>
      <c r="B20" s="138"/>
      <c r="C20" s="138"/>
      <c r="D20" s="138"/>
      <c r="E20" s="138"/>
      <c r="F20" s="138"/>
      <c r="G20" s="138"/>
      <c r="H20" s="138"/>
      <c r="I20" s="138"/>
      <c r="J20" s="138"/>
    </row>
    <row r="21" spans="1:10" ht="25.5" x14ac:dyDescent="0.25">
      <c r="A21" s="56" t="s">
        <v>41</v>
      </c>
      <c r="B21" s="55" t="s">
        <v>89</v>
      </c>
      <c r="C21" s="56" t="s">
        <v>91</v>
      </c>
      <c r="D21" s="58"/>
      <c r="E21" s="58"/>
      <c r="F21" s="58"/>
      <c r="G21" s="58"/>
      <c r="H21" s="56" t="s">
        <v>102</v>
      </c>
      <c r="I21" s="56" t="s">
        <v>104</v>
      </c>
      <c r="J21" s="56" t="s">
        <v>103</v>
      </c>
    </row>
    <row r="22" spans="1:10" x14ac:dyDescent="0.25">
      <c r="A22" s="59">
        <v>1</v>
      </c>
      <c r="B22" s="62" t="s">
        <v>92</v>
      </c>
      <c r="C22" s="60"/>
      <c r="D22" s="58"/>
      <c r="E22" s="58"/>
      <c r="F22" s="58"/>
      <c r="G22" s="58">
        <f>IF('A. Opći podaci'!I27="",1,2)</f>
        <v>1</v>
      </c>
      <c r="H22" s="60"/>
      <c r="I22" s="59"/>
      <c r="J22" s="59"/>
    </row>
    <row r="23" spans="1:10" x14ac:dyDescent="0.25">
      <c r="A23" s="59">
        <v>2</v>
      </c>
      <c r="B23" s="62" t="s">
        <v>93</v>
      </c>
      <c r="C23" s="60"/>
      <c r="D23" s="58"/>
      <c r="E23" s="58"/>
      <c r="F23" s="58"/>
      <c r="G23" s="58"/>
      <c r="H23" s="60"/>
      <c r="I23" s="59"/>
      <c r="J23" s="59"/>
    </row>
    <row r="24" spans="1:10" x14ac:dyDescent="0.25">
      <c r="A24" s="59">
        <v>3</v>
      </c>
      <c r="B24" s="62" t="s">
        <v>94</v>
      </c>
      <c r="C24" s="60"/>
      <c r="D24" s="58"/>
      <c r="E24" s="58"/>
      <c r="F24" s="58"/>
      <c r="G24" s="58"/>
      <c r="H24" s="60"/>
      <c r="I24" s="59"/>
      <c r="J24" s="59"/>
    </row>
    <row r="25" spans="1:10" x14ac:dyDescent="0.25">
      <c r="A25" s="59">
        <v>4</v>
      </c>
      <c r="B25" s="62" t="s">
        <v>95</v>
      </c>
      <c r="C25" s="60"/>
      <c r="D25" s="58"/>
      <c r="E25" s="58"/>
      <c r="F25" s="58"/>
      <c r="G25" s="58"/>
      <c r="H25" s="60"/>
      <c r="I25" s="59"/>
      <c r="J25" s="59"/>
    </row>
    <row r="26" spans="1:10" ht="15" customHeight="1" x14ac:dyDescent="0.25">
      <c r="A26" s="134" t="s">
        <v>107</v>
      </c>
      <c r="B26" s="134"/>
      <c r="C26" s="134"/>
      <c r="D26" s="134"/>
      <c r="E26" s="134"/>
      <c r="F26" s="134"/>
      <c r="G26" s="134"/>
      <c r="H26" s="134"/>
      <c r="I26" s="134"/>
      <c r="J26" s="134"/>
    </row>
    <row r="27" spans="1:10" ht="25.5" x14ac:dyDescent="0.25">
      <c r="A27" s="63" t="s">
        <v>41</v>
      </c>
      <c r="B27" s="64" t="s">
        <v>89</v>
      </c>
      <c r="C27" s="63" t="s">
        <v>91</v>
      </c>
      <c r="D27" s="58"/>
      <c r="E27" s="58"/>
      <c r="F27" s="58"/>
      <c r="G27" s="58"/>
      <c r="H27" s="63" t="s">
        <v>102</v>
      </c>
      <c r="I27" s="63" t="s">
        <v>104</v>
      </c>
      <c r="J27" s="63" t="s">
        <v>103</v>
      </c>
    </row>
    <row r="28" spans="1:10" x14ac:dyDescent="0.25">
      <c r="A28" s="59">
        <v>1</v>
      </c>
      <c r="B28" s="62" t="s">
        <v>92</v>
      </c>
      <c r="C28" s="60"/>
      <c r="D28" s="58"/>
      <c r="E28" s="58"/>
      <c r="F28" s="58"/>
      <c r="G28" s="58">
        <f>IF('A. Opći podaci'!I27="",1,2)</f>
        <v>1</v>
      </c>
      <c r="H28" s="60"/>
      <c r="I28" s="59"/>
      <c r="J28" s="59"/>
    </row>
    <row r="29" spans="1:10" x14ac:dyDescent="0.25">
      <c r="A29" s="59">
        <v>2</v>
      </c>
      <c r="B29" s="62" t="s">
        <v>93</v>
      </c>
      <c r="C29" s="60"/>
      <c r="D29" s="58"/>
      <c r="E29" s="58"/>
      <c r="F29" s="58"/>
      <c r="G29" s="58"/>
      <c r="H29" s="60"/>
      <c r="I29" s="59"/>
      <c r="J29" s="59"/>
    </row>
    <row r="30" spans="1:10" x14ac:dyDescent="0.25">
      <c r="A30" s="59">
        <v>3</v>
      </c>
      <c r="B30" s="62" t="s">
        <v>94</v>
      </c>
      <c r="C30" s="60"/>
      <c r="D30" s="58"/>
      <c r="E30" s="58"/>
      <c r="F30" s="58"/>
      <c r="G30" s="58"/>
      <c r="H30" s="60"/>
      <c r="I30" s="59"/>
      <c r="J30" s="59"/>
    </row>
    <row r="31" spans="1:10" x14ac:dyDescent="0.25">
      <c r="A31" s="59">
        <v>4</v>
      </c>
      <c r="B31" s="62" t="s">
        <v>95</v>
      </c>
      <c r="C31" s="60"/>
      <c r="D31" s="58"/>
      <c r="E31" s="58"/>
      <c r="F31" s="58"/>
      <c r="G31" s="58"/>
      <c r="H31" s="60"/>
      <c r="I31" s="59"/>
      <c r="J31" s="59"/>
    </row>
    <row r="32" spans="1:10" ht="15" customHeight="1" x14ac:dyDescent="0.25">
      <c r="A32" s="134" t="s">
        <v>108</v>
      </c>
      <c r="B32" s="134"/>
      <c r="C32" s="134"/>
      <c r="D32" s="134"/>
      <c r="E32" s="134"/>
      <c r="F32" s="134"/>
      <c r="G32" s="134"/>
      <c r="H32" s="134"/>
      <c r="I32" s="134"/>
      <c r="J32" s="134"/>
    </row>
    <row r="33" spans="1:10" ht="25.5" x14ac:dyDescent="0.25">
      <c r="A33" s="63" t="s">
        <v>41</v>
      </c>
      <c r="B33" s="64" t="s">
        <v>89</v>
      </c>
      <c r="C33" s="63" t="s">
        <v>91</v>
      </c>
      <c r="D33" s="58"/>
      <c r="E33" s="58"/>
      <c r="F33" s="58"/>
      <c r="G33" s="58"/>
      <c r="H33" s="63" t="s">
        <v>102</v>
      </c>
      <c r="I33" s="63" t="s">
        <v>104</v>
      </c>
      <c r="J33" s="63" t="s">
        <v>103</v>
      </c>
    </row>
    <row r="34" spans="1:10" x14ac:dyDescent="0.25">
      <c r="A34" s="59">
        <v>1</v>
      </c>
      <c r="B34" s="62" t="s">
        <v>92</v>
      </c>
      <c r="C34" s="60"/>
      <c r="D34" s="58"/>
      <c r="E34" s="58"/>
      <c r="F34" s="58"/>
      <c r="G34" s="58">
        <f>IF('A. Opći podaci'!I27="",1,2)</f>
        <v>1</v>
      </c>
      <c r="H34" s="60"/>
      <c r="I34" s="59"/>
      <c r="J34" s="59"/>
    </row>
    <row r="35" spans="1:10" x14ac:dyDescent="0.25">
      <c r="A35" s="59">
        <v>2</v>
      </c>
      <c r="B35" s="62" t="s">
        <v>93</v>
      </c>
      <c r="C35" s="60"/>
      <c r="D35" s="58"/>
      <c r="E35" s="58"/>
      <c r="F35" s="58"/>
      <c r="G35" s="58"/>
      <c r="H35" s="60"/>
      <c r="I35" s="59"/>
      <c r="J35" s="59"/>
    </row>
    <row r="36" spans="1:10" x14ac:dyDescent="0.25">
      <c r="A36" s="59">
        <v>3</v>
      </c>
      <c r="B36" s="62" t="s">
        <v>94</v>
      </c>
      <c r="C36" s="60"/>
      <c r="D36" s="58"/>
      <c r="E36" s="58"/>
      <c r="F36" s="58"/>
      <c r="G36" s="58"/>
      <c r="H36" s="60"/>
      <c r="I36" s="59"/>
      <c r="J36" s="59"/>
    </row>
    <row r="37" spans="1:10" x14ac:dyDescent="0.25">
      <c r="A37" s="59">
        <v>4</v>
      </c>
      <c r="B37" s="62" t="s">
        <v>95</v>
      </c>
      <c r="C37" s="60"/>
      <c r="D37" s="58"/>
      <c r="E37" s="58"/>
      <c r="F37" s="58"/>
      <c r="G37" s="58"/>
      <c r="H37" s="60"/>
      <c r="I37" s="59"/>
      <c r="J37" s="59"/>
    </row>
    <row r="38" spans="1:10" ht="15" customHeight="1" x14ac:dyDescent="0.25">
      <c r="A38" s="134" t="s">
        <v>109</v>
      </c>
      <c r="B38" s="134"/>
      <c r="C38" s="134"/>
      <c r="D38" s="134"/>
      <c r="E38" s="134"/>
      <c r="F38" s="134"/>
      <c r="G38" s="134"/>
      <c r="H38" s="134"/>
      <c r="I38" s="134"/>
      <c r="J38" s="134"/>
    </row>
    <row r="39" spans="1:10" ht="25.5" x14ac:dyDescent="0.25">
      <c r="A39" s="63" t="s">
        <v>41</v>
      </c>
      <c r="B39" s="64" t="s">
        <v>89</v>
      </c>
      <c r="C39" s="63" t="s">
        <v>91</v>
      </c>
      <c r="D39" s="58"/>
      <c r="E39" s="58"/>
      <c r="F39" s="58"/>
      <c r="G39" s="58"/>
      <c r="H39" s="63" t="s">
        <v>102</v>
      </c>
      <c r="I39" s="63" t="s">
        <v>104</v>
      </c>
      <c r="J39" s="63" t="s">
        <v>103</v>
      </c>
    </row>
    <row r="40" spans="1:10" x14ac:dyDescent="0.25">
      <c r="A40" s="59">
        <v>1</v>
      </c>
      <c r="B40" s="62" t="s">
        <v>92</v>
      </c>
      <c r="C40" s="60"/>
      <c r="D40" s="58"/>
      <c r="E40" s="58"/>
      <c r="F40" s="58"/>
      <c r="G40" s="58">
        <f>IF('A. Opći podaci'!I27="",1,2)</f>
        <v>1</v>
      </c>
      <c r="H40" s="60"/>
      <c r="I40" s="59"/>
      <c r="J40" s="59"/>
    </row>
    <row r="41" spans="1:10" x14ac:dyDescent="0.25">
      <c r="A41" s="59">
        <v>2</v>
      </c>
      <c r="B41" s="62" t="s">
        <v>93</v>
      </c>
      <c r="C41" s="60"/>
      <c r="D41" s="58"/>
      <c r="E41" s="58"/>
      <c r="F41" s="58"/>
      <c r="G41" s="58"/>
      <c r="H41" s="60"/>
      <c r="I41" s="59"/>
      <c r="J41" s="59"/>
    </row>
    <row r="42" spans="1:10" x14ac:dyDescent="0.25">
      <c r="A42" s="59">
        <v>3</v>
      </c>
      <c r="B42" s="62" t="s">
        <v>94</v>
      </c>
      <c r="C42" s="60"/>
      <c r="D42" s="58"/>
      <c r="E42" s="58"/>
      <c r="F42" s="58"/>
      <c r="G42" s="58"/>
      <c r="H42" s="60"/>
      <c r="I42" s="59"/>
      <c r="J42" s="59"/>
    </row>
    <row r="43" spans="1:10" x14ac:dyDescent="0.25">
      <c r="A43" s="59">
        <v>4</v>
      </c>
      <c r="B43" s="62" t="s">
        <v>95</v>
      </c>
      <c r="C43" s="60"/>
      <c r="D43" s="58"/>
      <c r="E43" s="58"/>
      <c r="F43" s="58"/>
      <c r="G43" s="58"/>
      <c r="H43" s="60"/>
      <c r="I43" s="59"/>
      <c r="J43" s="59"/>
    </row>
    <row r="44" spans="1:10" ht="15" customHeight="1" x14ac:dyDescent="0.25">
      <c r="A44" s="134" t="s">
        <v>110</v>
      </c>
      <c r="B44" s="134"/>
      <c r="C44" s="134"/>
      <c r="D44" s="134"/>
      <c r="E44" s="134"/>
      <c r="F44" s="134"/>
      <c r="G44" s="134"/>
      <c r="H44" s="134"/>
      <c r="I44" s="134"/>
      <c r="J44" s="134"/>
    </row>
    <row r="45" spans="1:10" ht="25.5" x14ac:dyDescent="0.25">
      <c r="A45" s="63" t="s">
        <v>41</v>
      </c>
      <c r="B45" s="64" t="s">
        <v>89</v>
      </c>
      <c r="C45" s="63" t="s">
        <v>91</v>
      </c>
      <c r="D45" s="58"/>
      <c r="E45" s="58"/>
      <c r="F45" s="58"/>
      <c r="G45" s="58"/>
      <c r="H45" s="63" t="s">
        <v>102</v>
      </c>
      <c r="I45" s="63" t="s">
        <v>104</v>
      </c>
      <c r="J45" s="63" t="s">
        <v>103</v>
      </c>
    </row>
    <row r="46" spans="1:10" x14ac:dyDescent="0.25">
      <c r="A46" s="59">
        <v>1</v>
      </c>
      <c r="B46" s="62" t="s">
        <v>92</v>
      </c>
      <c r="C46" s="60"/>
      <c r="D46" s="58"/>
      <c r="E46" s="58"/>
      <c r="F46" s="58"/>
      <c r="G46" s="58">
        <f>IF('A. Opći podaci'!I27="",1,2)</f>
        <v>1</v>
      </c>
      <c r="H46" s="60"/>
      <c r="I46" s="59"/>
      <c r="J46" s="59"/>
    </row>
    <row r="47" spans="1:10" x14ac:dyDescent="0.25">
      <c r="A47" s="59">
        <v>2</v>
      </c>
      <c r="B47" s="62" t="s">
        <v>93</v>
      </c>
      <c r="C47" s="60"/>
      <c r="D47" s="58"/>
      <c r="E47" s="58"/>
      <c r="F47" s="58"/>
      <c r="G47" s="58"/>
      <c r="H47" s="60"/>
      <c r="I47" s="59"/>
      <c r="J47" s="59"/>
    </row>
    <row r="48" spans="1:10" x14ac:dyDescent="0.25">
      <c r="A48" s="59">
        <v>3</v>
      </c>
      <c r="B48" s="62" t="s">
        <v>94</v>
      </c>
      <c r="C48" s="60"/>
      <c r="D48" s="58"/>
      <c r="E48" s="58"/>
      <c r="F48" s="58"/>
      <c r="G48" s="58"/>
      <c r="H48" s="60"/>
      <c r="I48" s="59"/>
      <c r="J48" s="59"/>
    </row>
    <row r="49" spans="1:10" x14ac:dyDescent="0.25">
      <c r="A49" s="59">
        <v>4</v>
      </c>
      <c r="B49" s="62" t="s">
        <v>95</v>
      </c>
      <c r="C49" s="60"/>
      <c r="D49" s="58"/>
      <c r="E49" s="58"/>
      <c r="F49" s="58"/>
      <c r="G49" s="58"/>
      <c r="H49" s="60"/>
      <c r="I49" s="59"/>
      <c r="J49" s="59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1" priority="25" operator="equal">
      <formula>""</formula>
    </cfRule>
  </conditionalFormatting>
  <conditionalFormatting sqref="A20:C20">
    <cfRule type="cellIs" dxfId="0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36"/>
  <sheetViews>
    <sheetView workbookViewId="0">
      <selection activeCell="E20" sqref="E20"/>
    </sheetView>
  </sheetViews>
  <sheetFormatPr defaultRowHeight="15" x14ac:dyDescent="0.25"/>
  <cols>
    <col min="1" max="1" width="41.5703125" style="2" bestFit="1" customWidth="1"/>
    <col min="2" max="2" width="16.42578125" customWidth="1"/>
    <col min="3" max="3" width="26.5703125" bestFit="1" customWidth="1"/>
    <col min="13" max="13" width="21.85546875" customWidth="1"/>
  </cols>
  <sheetData>
    <row r="1" spans="1:24" x14ac:dyDescent="0.25">
      <c r="A1" s="4" t="s">
        <v>4</v>
      </c>
      <c r="B1" s="3" t="s">
        <v>3</v>
      </c>
      <c r="C1" s="4" t="s">
        <v>5</v>
      </c>
      <c r="D1" s="4" t="s">
        <v>6</v>
      </c>
      <c r="E1" s="4" t="s">
        <v>7</v>
      </c>
      <c r="F1" s="46" t="s">
        <v>74</v>
      </c>
      <c r="H1" s="1" t="s">
        <v>9</v>
      </c>
      <c r="K1" s="24" t="s">
        <v>17</v>
      </c>
      <c r="M1" t="s">
        <v>96</v>
      </c>
      <c r="N1" s="19"/>
      <c r="P1" s="19" t="s">
        <v>25</v>
      </c>
      <c r="S1" s="19" t="s">
        <v>87</v>
      </c>
      <c r="U1" s="19" t="s">
        <v>42</v>
      </c>
      <c r="X1" s="19" t="s">
        <v>48</v>
      </c>
    </row>
    <row r="2" spans="1:24" x14ac:dyDescent="0.25">
      <c r="A2" s="6" t="s">
        <v>137</v>
      </c>
      <c r="B2" s="84">
        <v>59624928052</v>
      </c>
      <c r="C2" s="84" t="s">
        <v>121</v>
      </c>
      <c r="D2" s="6">
        <v>42000</v>
      </c>
      <c r="E2" s="6" t="s">
        <v>8</v>
      </c>
      <c r="F2" s="47" t="s">
        <v>124</v>
      </c>
      <c r="H2" s="2" t="s">
        <v>10</v>
      </c>
      <c r="J2" s="22" t="s">
        <v>14</v>
      </c>
      <c r="K2" t="s">
        <v>24</v>
      </c>
      <c r="M2" t="s">
        <v>97</v>
      </c>
      <c r="N2" s="19"/>
      <c r="P2" s="19" t="s">
        <v>38</v>
      </c>
      <c r="S2" s="19" t="s">
        <v>85</v>
      </c>
      <c r="T2">
        <v>5</v>
      </c>
      <c r="U2" s="19" t="s">
        <v>46</v>
      </c>
      <c r="X2" s="19" t="s">
        <v>49</v>
      </c>
    </row>
    <row r="3" spans="1:24" x14ac:dyDescent="0.25">
      <c r="A3" s="6" t="s">
        <v>138</v>
      </c>
      <c r="B3" s="84">
        <v>59624928052</v>
      </c>
      <c r="C3" s="84" t="s">
        <v>121</v>
      </c>
      <c r="D3" s="6">
        <v>42000</v>
      </c>
      <c r="E3" s="6" t="s">
        <v>8</v>
      </c>
      <c r="F3" s="47" t="s">
        <v>125</v>
      </c>
      <c r="H3" s="2" t="s">
        <v>77</v>
      </c>
      <c r="J3" s="22" t="s">
        <v>13</v>
      </c>
      <c r="K3" s="19" t="s">
        <v>75</v>
      </c>
      <c r="M3" t="s">
        <v>98</v>
      </c>
      <c r="N3" s="19"/>
      <c r="P3" s="19" t="s">
        <v>39</v>
      </c>
      <c r="S3" s="19" t="s">
        <v>43</v>
      </c>
      <c r="T3">
        <v>4</v>
      </c>
      <c r="U3" s="19" t="s">
        <v>43</v>
      </c>
      <c r="X3" s="19" t="s">
        <v>50</v>
      </c>
    </row>
    <row r="4" spans="1:24" x14ac:dyDescent="0.25">
      <c r="A4" s="6" t="s">
        <v>139</v>
      </c>
      <c r="B4" s="84">
        <v>59624928052</v>
      </c>
      <c r="C4" s="84" t="s">
        <v>121</v>
      </c>
      <c r="D4" s="6">
        <v>42000</v>
      </c>
      <c r="E4" s="6" t="s">
        <v>8</v>
      </c>
      <c r="F4" s="47" t="s">
        <v>126</v>
      </c>
      <c r="H4" s="2" t="s">
        <v>78</v>
      </c>
      <c r="K4" s="19" t="s">
        <v>18</v>
      </c>
      <c r="M4" t="s">
        <v>99</v>
      </c>
      <c r="P4" s="19" t="s">
        <v>40</v>
      </c>
      <c r="S4" s="19" t="s">
        <v>44</v>
      </c>
      <c r="T4">
        <v>3</v>
      </c>
      <c r="U4" s="19" t="s">
        <v>44</v>
      </c>
      <c r="X4" s="19" t="s">
        <v>51</v>
      </c>
    </row>
    <row r="5" spans="1:24" x14ac:dyDescent="0.25">
      <c r="A5" s="6" t="s">
        <v>140</v>
      </c>
      <c r="B5" s="84">
        <v>59624928052</v>
      </c>
      <c r="C5" s="84" t="s">
        <v>121</v>
      </c>
      <c r="D5" s="6">
        <v>42000</v>
      </c>
      <c r="E5" s="6" t="s">
        <v>8</v>
      </c>
      <c r="F5" s="47" t="s">
        <v>127</v>
      </c>
      <c r="H5" s="2" t="s">
        <v>79</v>
      </c>
      <c r="K5" s="19" t="s">
        <v>19</v>
      </c>
      <c r="P5" s="19"/>
      <c r="S5" t="s">
        <v>86</v>
      </c>
      <c r="T5">
        <v>2</v>
      </c>
      <c r="U5" s="19" t="s">
        <v>45</v>
      </c>
    </row>
    <row r="6" spans="1:24" x14ac:dyDescent="0.25">
      <c r="A6" s="27" t="s">
        <v>136</v>
      </c>
      <c r="B6" s="84">
        <v>59624928052</v>
      </c>
      <c r="C6" s="84" t="s">
        <v>121</v>
      </c>
      <c r="D6" s="6">
        <v>42000</v>
      </c>
      <c r="E6" s="6" t="s">
        <v>8</v>
      </c>
      <c r="F6" s="47" t="s">
        <v>128</v>
      </c>
      <c r="K6" s="19" t="s">
        <v>20</v>
      </c>
      <c r="P6" s="19"/>
      <c r="U6" s="19" t="s">
        <v>47</v>
      </c>
    </row>
    <row r="7" spans="1:24" s="19" customFormat="1" x14ac:dyDescent="0.25">
      <c r="A7" s="27" t="s">
        <v>149</v>
      </c>
      <c r="B7" s="84">
        <v>59624928052</v>
      </c>
      <c r="C7" s="84" t="s">
        <v>121</v>
      </c>
      <c r="D7" s="6">
        <v>42000</v>
      </c>
      <c r="E7" s="6" t="s">
        <v>8</v>
      </c>
      <c r="F7" s="47" t="s">
        <v>129</v>
      </c>
      <c r="K7" s="19" t="s">
        <v>21</v>
      </c>
      <c r="L7"/>
    </row>
    <row r="8" spans="1:24" x14ac:dyDescent="0.25">
      <c r="A8" s="6" t="s">
        <v>141</v>
      </c>
      <c r="B8" s="84">
        <v>59624928052</v>
      </c>
      <c r="C8" s="6" t="s">
        <v>122</v>
      </c>
      <c r="D8" s="6">
        <v>48000</v>
      </c>
      <c r="E8" s="6" t="s">
        <v>123</v>
      </c>
      <c r="F8" s="47" t="s">
        <v>130</v>
      </c>
      <c r="K8" s="19" t="s">
        <v>23</v>
      </c>
      <c r="N8" s="19"/>
      <c r="P8" s="19"/>
    </row>
    <row r="9" spans="1:24" x14ac:dyDescent="0.25">
      <c r="A9" s="6" t="s">
        <v>142</v>
      </c>
      <c r="B9" s="84">
        <v>59624928052</v>
      </c>
      <c r="C9" s="6" t="s">
        <v>122</v>
      </c>
      <c r="D9" s="6">
        <v>48000</v>
      </c>
      <c r="E9" s="6" t="s">
        <v>123</v>
      </c>
      <c r="F9" s="47" t="s">
        <v>131</v>
      </c>
      <c r="K9" s="19" t="s">
        <v>22</v>
      </c>
      <c r="N9" s="19"/>
      <c r="P9" s="19"/>
    </row>
    <row r="10" spans="1:24" x14ac:dyDescent="0.25">
      <c r="A10" s="6" t="s">
        <v>143</v>
      </c>
      <c r="B10" s="84">
        <v>59624928052</v>
      </c>
      <c r="C10" s="6" t="s">
        <v>122</v>
      </c>
      <c r="D10" s="6">
        <v>48000</v>
      </c>
      <c r="E10" s="6" t="s">
        <v>123</v>
      </c>
      <c r="F10" s="47" t="s">
        <v>132</v>
      </c>
      <c r="K10" s="19" t="s">
        <v>26</v>
      </c>
      <c r="N10" s="19"/>
    </row>
    <row r="11" spans="1:24" x14ac:dyDescent="0.25">
      <c r="A11" s="6" t="s">
        <v>144</v>
      </c>
      <c r="B11" s="84">
        <v>59624928052</v>
      </c>
      <c r="C11" s="84" t="s">
        <v>121</v>
      </c>
      <c r="D11" s="6">
        <v>42000</v>
      </c>
      <c r="E11" s="6" t="s">
        <v>8</v>
      </c>
      <c r="F11" s="47" t="s">
        <v>133</v>
      </c>
      <c r="K11" s="19" t="s">
        <v>27</v>
      </c>
      <c r="N11" s="19"/>
    </row>
    <row r="12" spans="1:24" x14ac:dyDescent="0.25">
      <c r="A12" s="6" t="s">
        <v>145</v>
      </c>
      <c r="B12" s="84">
        <v>59624928052</v>
      </c>
      <c r="C12" s="84" t="s">
        <v>121</v>
      </c>
      <c r="D12" s="6">
        <v>42000</v>
      </c>
      <c r="E12" s="6" t="s">
        <v>8</v>
      </c>
      <c r="F12" s="47" t="s">
        <v>134</v>
      </c>
      <c r="K12" s="19" t="s">
        <v>28</v>
      </c>
    </row>
    <row r="13" spans="1:24" x14ac:dyDescent="0.25">
      <c r="A13" s="6" t="s">
        <v>150</v>
      </c>
      <c r="B13" s="84">
        <v>59624928052</v>
      </c>
      <c r="C13" s="6" t="s">
        <v>122</v>
      </c>
      <c r="D13" s="6">
        <v>48000</v>
      </c>
      <c r="E13" s="6" t="s">
        <v>123</v>
      </c>
      <c r="F13" s="47" t="s">
        <v>152</v>
      </c>
      <c r="K13" s="19" t="s">
        <v>29</v>
      </c>
    </row>
    <row r="14" spans="1:24" x14ac:dyDescent="0.25">
      <c r="A14" s="6" t="s">
        <v>151</v>
      </c>
      <c r="B14" s="84">
        <v>59624928052</v>
      </c>
      <c r="C14" s="6" t="s">
        <v>122</v>
      </c>
      <c r="D14" s="6">
        <v>48000</v>
      </c>
      <c r="E14" s="6" t="s">
        <v>123</v>
      </c>
      <c r="F14" s="47" t="s">
        <v>153</v>
      </c>
      <c r="K14" s="19" t="s">
        <v>30</v>
      </c>
    </row>
    <row r="15" spans="1:24" x14ac:dyDescent="0.25">
      <c r="A15" s="6"/>
      <c r="B15" s="5"/>
      <c r="C15" s="6"/>
      <c r="D15" s="6"/>
      <c r="E15" s="6"/>
      <c r="F15" s="49"/>
      <c r="K15" s="19" t="s">
        <v>37</v>
      </c>
    </row>
    <row r="16" spans="1:24" x14ac:dyDescent="0.25">
      <c r="A16" s="6"/>
      <c r="B16" s="5"/>
      <c r="C16" s="6"/>
      <c r="D16" s="6"/>
      <c r="E16" s="6"/>
      <c r="F16" s="48"/>
      <c r="K16" s="19" t="s">
        <v>31</v>
      </c>
    </row>
    <row r="17" spans="1:11" x14ac:dyDescent="0.25">
      <c r="A17" s="6"/>
      <c r="B17" s="5"/>
      <c r="C17" s="6"/>
      <c r="D17" s="6"/>
      <c r="E17" s="6"/>
      <c r="F17" s="48"/>
      <c r="K17" s="19" t="s">
        <v>32</v>
      </c>
    </row>
    <row r="18" spans="1:11" x14ac:dyDescent="0.25">
      <c r="A18" s="6"/>
      <c r="B18" s="5"/>
      <c r="C18" s="6"/>
      <c r="D18" s="6"/>
      <c r="E18" s="6"/>
      <c r="F18" s="48"/>
      <c r="K18" s="19" t="s">
        <v>33</v>
      </c>
    </row>
    <row r="19" spans="1:11" x14ac:dyDescent="0.25">
      <c r="A19" s="6"/>
      <c r="B19" s="5"/>
      <c r="C19" s="6"/>
      <c r="D19" s="6"/>
      <c r="E19" s="6"/>
      <c r="F19" s="48"/>
      <c r="K19" s="19" t="s">
        <v>34</v>
      </c>
    </row>
    <row r="20" spans="1:11" x14ac:dyDescent="0.25">
      <c r="A20" s="6"/>
      <c r="B20" s="5"/>
      <c r="C20" s="6"/>
      <c r="D20" s="6"/>
      <c r="E20" s="6"/>
      <c r="F20" s="48"/>
      <c r="K20" s="19" t="s">
        <v>35</v>
      </c>
    </row>
    <row r="21" spans="1:11" x14ac:dyDescent="0.25">
      <c r="A21" s="6"/>
      <c r="B21" s="5"/>
      <c r="C21" s="6"/>
      <c r="D21" s="6"/>
      <c r="E21" s="6"/>
      <c r="F21" s="48"/>
      <c r="K21" s="19" t="s">
        <v>52</v>
      </c>
    </row>
    <row r="22" spans="1:11" x14ac:dyDescent="0.25">
      <c r="A22" s="6"/>
      <c r="B22" s="5"/>
      <c r="C22" s="6"/>
      <c r="D22" s="6"/>
      <c r="E22" s="6"/>
      <c r="F22" s="48"/>
      <c r="K22" s="19" t="s">
        <v>53</v>
      </c>
    </row>
    <row r="23" spans="1:11" x14ac:dyDescent="0.25">
      <c r="A23" s="6"/>
      <c r="B23" s="5"/>
      <c r="C23" s="6"/>
      <c r="D23" s="6"/>
      <c r="E23" s="6"/>
      <c r="F23" s="48"/>
      <c r="K23" s="19" t="s">
        <v>54</v>
      </c>
    </row>
    <row r="24" spans="1:11" x14ac:dyDescent="0.25">
      <c r="A24" s="6"/>
      <c r="B24" s="5"/>
      <c r="C24" s="6"/>
      <c r="D24" s="6"/>
      <c r="E24" s="6"/>
      <c r="F24" s="48"/>
      <c r="K24" s="19" t="s">
        <v>36</v>
      </c>
    </row>
    <row r="25" spans="1:11" x14ac:dyDescent="0.25">
      <c r="A25" s="6"/>
      <c r="B25" s="5"/>
      <c r="C25" s="6"/>
      <c r="D25" s="6"/>
      <c r="E25" s="6"/>
      <c r="F25" s="48"/>
    </row>
    <row r="26" spans="1:11" x14ac:dyDescent="0.25">
      <c r="A26" s="6"/>
      <c r="B26" s="5"/>
      <c r="C26" s="6"/>
      <c r="D26" s="6"/>
      <c r="E26" s="6"/>
      <c r="F26" s="48"/>
    </row>
    <row r="27" spans="1:11" x14ac:dyDescent="0.25">
      <c r="A27" s="6"/>
      <c r="B27" s="5"/>
      <c r="C27" s="6"/>
      <c r="D27" s="6"/>
      <c r="E27" s="6"/>
      <c r="F27" s="48"/>
    </row>
    <row r="28" spans="1:11" x14ac:dyDescent="0.25">
      <c r="A28" s="6"/>
      <c r="B28" s="5"/>
      <c r="C28" s="6"/>
      <c r="D28" s="6"/>
      <c r="E28" s="6"/>
      <c r="F28" s="19"/>
    </row>
    <row r="29" spans="1:11" x14ac:dyDescent="0.25">
      <c r="A29" s="6"/>
      <c r="B29" s="5"/>
      <c r="C29" s="6"/>
      <c r="D29" s="6"/>
      <c r="E29" s="6"/>
      <c r="F29" s="47"/>
    </row>
    <row r="30" spans="1:11" x14ac:dyDescent="0.25">
      <c r="A30" s="80"/>
      <c r="B30" s="82"/>
      <c r="C30" s="80"/>
      <c r="D30" s="80"/>
      <c r="E30" s="80"/>
      <c r="F30" s="48"/>
    </row>
    <row r="31" spans="1:11" x14ac:dyDescent="0.25">
      <c r="A31" s="6"/>
      <c r="B31" s="5"/>
      <c r="C31" s="6"/>
      <c r="D31" s="6"/>
      <c r="E31" s="6"/>
      <c r="F31" s="48"/>
    </row>
    <row r="32" spans="1:11" x14ac:dyDescent="0.25">
      <c r="A32" s="6"/>
      <c r="B32" s="5"/>
      <c r="C32" s="6"/>
      <c r="D32" s="6"/>
      <c r="E32" s="6"/>
      <c r="F32" s="48"/>
    </row>
    <row r="33" spans="1:6" x14ac:dyDescent="0.25">
      <c r="A33" s="6"/>
      <c r="B33" s="5"/>
      <c r="C33" s="6"/>
      <c r="D33" s="6"/>
      <c r="E33" s="6"/>
      <c r="F33" s="48"/>
    </row>
    <row r="34" spans="1:6" x14ac:dyDescent="0.25">
      <c r="A34" s="6"/>
      <c r="B34" s="5"/>
      <c r="C34" s="6"/>
      <c r="D34" s="6"/>
      <c r="E34" s="6"/>
      <c r="F34" s="19"/>
    </row>
    <row r="35" spans="1:6" x14ac:dyDescent="0.25">
      <c r="A35" s="6"/>
      <c r="B35" s="5"/>
      <c r="C35" s="6"/>
      <c r="D35" s="6"/>
      <c r="E35" s="6"/>
      <c r="F35" s="48"/>
    </row>
    <row r="36" spans="1:6" x14ac:dyDescent="0.25">
      <c r="A36" s="81"/>
      <c r="B36" s="83"/>
      <c r="C36" s="81"/>
      <c r="D36" s="81"/>
      <c r="E36" s="81"/>
      <c r="F36" s="47"/>
    </row>
  </sheetData>
  <sheetProtection selectLockedCells="1" selectUnlockedCells="1"/>
  <sortState ref="A2:F36">
    <sortCondition ref="A2:A36"/>
  </sortState>
  <customSheetViews>
    <customSheetView guid="{5B15E957-A46D-4F35-874F-E94885D54CFF}" showPageBreaks="1">
      <selection activeCell="G16" sqref="G16"/>
    </customSheetView>
    <customSheetView guid="{5DA942F9-93A1-4CC1-8713-7F341398BA4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A. Opći podaci</vt:lpstr>
      <vt:lpstr>B. Voditelj i publikacije</vt:lpstr>
      <vt:lpstr>C. Plan rada</vt:lpstr>
      <vt:lpstr>D. Financijski plan</vt:lpstr>
      <vt:lpstr>E. Ostali izvori financiranja</vt:lpstr>
      <vt:lpstr>Labels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podaci'!Print_Area</vt:lpstr>
      <vt:lpstr>'B. Voditelj i publikacije'!Print_Area</vt:lpstr>
      <vt:lpstr>'C. Plan rada'!Print_Area</vt:lpstr>
      <vt:lpstr>'D. Financijski plan'!Print_Area</vt:lpstr>
      <vt:lpstr>'E. Ostali izvori financiranja'!Print_Area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Tina</cp:lastModifiedBy>
  <cp:lastPrinted>2018-01-30T14:21:14Z</cp:lastPrinted>
  <dcterms:created xsi:type="dcterms:W3CDTF">2014-06-03T10:44:15Z</dcterms:created>
  <dcterms:modified xsi:type="dcterms:W3CDTF">2018-02-20T13:41:21Z</dcterms:modified>
</cp:coreProperties>
</file>