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C:\Users\vedra\Desktop\"/>
    </mc:Choice>
  </mc:AlternateContent>
  <xr:revisionPtr revIDLastSave="0" documentId="13_ncr:1_{37515F71-CDCF-4466-81E7-B7EA31B6A331}" xr6:coauthVersionLast="47" xr6:coauthVersionMax="47" xr10:uidLastSave="{00000000-0000-0000-0000-000000000000}"/>
  <bookViews>
    <workbookView xWindow="-110" yWindow="-110" windowWidth="19420" windowHeight="10300" xr2:uid="{00000000-000D-0000-FFFF-FFFF00000000}"/>
  </bookViews>
  <sheets>
    <sheet name="Poziv na dostavu ponude" sheetId="1" r:id="rId1"/>
    <sheet name="Privitak 1a." sheetId="21" r:id="rId2"/>
    <sheet name="Privitak 1b." sheetId="20" r:id="rId3"/>
    <sheet name="Privitak 2a." sheetId="15" r:id="rId4"/>
    <sheet name="Privitak 2b." sheetId="19"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5" i="19" l="1"/>
  <c r="H13" i="20" l="1"/>
  <c r="B44" i="21"/>
  <c r="H14" i="20" l="1"/>
  <c r="H16" i="20" s="1"/>
  <c r="H14" i="19"/>
  <c r="H17" i="19" s="1"/>
  <c r="B44" i="15" l="1"/>
</calcChain>
</file>

<file path=xl/sharedStrings.xml><?xml version="1.0" encoding="utf-8"?>
<sst xmlns="http://schemas.openxmlformats.org/spreadsheetml/2006/main" count="226" uniqueCount="148">
  <si>
    <t>1.</t>
  </si>
  <si>
    <t>Naziv:</t>
  </si>
  <si>
    <t>Sjedište:</t>
  </si>
  <si>
    <t>PONUDITELJ</t>
  </si>
  <si>
    <t>Adresa za dostavu pošte:</t>
  </si>
  <si>
    <t>Je li u sustavu PDV-a:</t>
  </si>
  <si>
    <t>Kontakt osoba:</t>
  </si>
  <si>
    <t>Naziv zajednice ponuditelja čiji je član:</t>
  </si>
  <si>
    <t>PODIZVODITELJ</t>
  </si>
  <si>
    <t>Predmet:</t>
  </si>
  <si>
    <t>Količina:</t>
  </si>
  <si>
    <t>Vrijednost:</t>
  </si>
  <si>
    <t>PONUDA</t>
  </si>
  <si>
    <t>Cijena ponude bez PDV-a (brojkama):</t>
  </si>
  <si>
    <t>Cijena ponude bez PDV-a (slovima):</t>
  </si>
  <si>
    <t>Iznos PDV-a (brojkama):</t>
  </si>
  <si>
    <t>Iznos PDV-a (slovima):</t>
  </si>
  <si>
    <t>Cijena ponude s PDV-om (brojkama):</t>
  </si>
  <si>
    <t>Cijena ponude s PDV-om (slovima):</t>
  </si>
  <si>
    <t xml:space="preserve">Promjenjivost cijene: </t>
  </si>
  <si>
    <t xml:space="preserve">Rok valjanosti ponude: </t>
  </si>
  <si>
    <t>TROŠKOVNIK</t>
  </si>
  <si>
    <t>POJEDINAČNA CIJENA BEZ PDV-A</t>
  </si>
  <si>
    <t>UKUPNA CIJENA BEZ PDV-A</t>
  </si>
  <si>
    <t>JEDINICA MJERE</t>
  </si>
  <si>
    <t>POZIV NA DOSTAVU PONUDE</t>
  </si>
  <si>
    <t>Poštovani,</t>
  </si>
  <si>
    <t>Dostaviti:</t>
  </si>
  <si>
    <t>BR.</t>
  </si>
  <si>
    <t>STAVKA</t>
  </si>
  <si>
    <t>Postotni dio ugovora koji se daje u podugovor:</t>
  </si>
  <si>
    <t>cijena je nepromjenjiva za cijelo vrijeme trajanja ugovora</t>
  </si>
  <si>
    <t>Nakon isteka roka za dostavu ponude, stručno povjerenstvo naručitelja za provedbu ove nabave pregledat će i ocijeniti ponudu. Ukoliko posljednje spremanje Ponudbenog lista i(ili) Troškovnika neće biti obavljeno prije početka roka za dostavu ponude, ponuda će biti odbijena.</t>
  </si>
  <si>
    <t>NARUČITELJ</t>
  </si>
  <si>
    <t>Sveučilište Sjever</t>
  </si>
  <si>
    <t>Trg Dr. Žarka Dolinara 1, 48000 Koprivnica</t>
  </si>
  <si>
    <t>IBAN:</t>
  </si>
  <si>
    <t>E-mail adresa:</t>
  </si>
  <si>
    <t>IZNOS PDV-A:</t>
  </si>
  <si>
    <t>Mjesto izvršenja usluge:</t>
  </si>
  <si>
    <t>Stručno povjerenstvo naručitelja:</t>
  </si>
  <si>
    <t>PONUDBENI LIST</t>
  </si>
  <si>
    <r>
      <t xml:space="preserve">1. </t>
    </r>
    <r>
      <rPr>
        <u/>
        <sz val="9"/>
        <rFont val="UniN Reg"/>
        <family val="3"/>
      </rPr>
      <t>https://www.unin.hr/category/javna_nabava/</t>
    </r>
  </si>
  <si>
    <t>Mjesto i datum sastavljanja ponude:</t>
  </si>
  <si>
    <t>Ime i prezime osobe ovlaštene za zastupanje:</t>
  </si>
  <si>
    <t>Član zajednice ponuditelja koji je ovlašten za komunikaciju s naručiteljem:</t>
  </si>
  <si>
    <t>UKUPNA CIJENA BEZ PDV-A:</t>
  </si>
  <si>
    <t>UKUPNA CIJENA S PDV-OM:</t>
  </si>
  <si>
    <t>Ugovor se može izmijeniti tijekom njegovog trajanja bez provedbe nove nabave:</t>
  </si>
  <si>
    <t>b. prouzročila bi naručitelju značajne poteškoće ili znatno povećavanje troškova;</t>
  </si>
  <si>
    <t>2. ako su ukupno ispunjeni sljedeći uvjeti</t>
  </si>
  <si>
    <t>a. do potrebe za izmjenom došlo je zbog okolnosti koje naručitelj nije mogao predvidjeti i</t>
  </si>
  <si>
    <t>b. izmjenom se ne mijenja cjelokupna priroda ugovora;</t>
  </si>
  <si>
    <t>3. zbog općeg ili djelomičnoga pravnog sljedništva prvotnog ugovaratelja, nakon restrukturiranja, uključujući preuzimanje, spajanje, stjecanje ili insolventnost, od strane drugoga gospodarskog subjekta koji ispunjava prvotno utvrđene kriterije odabira gospodarskog subjekta, pod uvjetom da to ne predstavlja drugu značajnu izmjenu ugovora;</t>
  </si>
  <si>
    <t>4. zbog obveze neposrednog plaćanja podugovarateljima;</t>
  </si>
  <si>
    <t>5. ako se izmjenom ne unose uvjeti koji bi, da su bili dio prvotne nabave, dopustili prihvaćanje</t>
  </si>
  <si>
    <t>a. gospodarskih subjekata različitih od prvotno odabranog,</t>
  </si>
  <si>
    <t>b. ponuda različitih od prvotno prihvaćene ili</t>
  </si>
  <si>
    <t>c. dodatnih sudionika u nabavu;</t>
  </si>
  <si>
    <t>7. ako se izmjenom ne povećava značajno opseg ugovora kao i</t>
  </si>
  <si>
    <t>Ponuda se sastoji od popunjenih otključanih ružičastih ćelija Ponudbenog lista i Troškovnika u Microsoft Excelu iz privitka ovog Poziva.</t>
  </si>
  <si>
    <t>1. radi dodatne nabave od prvotnog ugovaratelja za kojom se ukazala potreba, a nije bila uključena u prvotnu nabavu, ako promjena ugovaratelja</t>
  </si>
  <si>
    <t>a. nije moguća zbog ekonomskih ili tehničkih razloga kao što su zahtjevi za međuzamjenjivošću i interoperabilnošću s predmetom nabave koji je nabavljen u okviru prvotne nabave te</t>
  </si>
  <si>
    <t>6. ako se izmjenom ne mijenja ekonomska ravnoteža ugovora u korist ugovaratelja na način koji nije predviđen prvotnim ugovorom;</t>
  </si>
  <si>
    <t xml:space="preserve">8. ako novi ugovaratelj ne zamijeni onoga kojem je naručitelj prvotno dodijelio ugovor, izuzev u slučajevima iz t. 3-4, pri čemu ukupno povećanje cijene ne smije biti veće od 50 % vrijednosti prvotnog ugovora i ukupna vrijednost ugovora bez PDV-a mora biti manja od praga javne nabave, a ako je učinjeno nekoliko uzastopnih izmjena, ograničenje do 50 % vrijednosti prvotnog ugovora procjenjuje se na temelju neto ukupne vrijednosti svih uzastopnih izmjena. </t>
  </si>
  <si>
    <t>U cijenu ponude bez PDV-a moraju biti uračunati svi posebni porezi, trošarine, carine i ostali troškovi, ako postoje kao i popusti.</t>
  </si>
  <si>
    <t>OIB ili nacionalni identifikacijski br.:</t>
  </si>
  <si>
    <t>Tel.:</t>
  </si>
  <si>
    <t>Evidencijski br. Plana nabave:</t>
  </si>
  <si>
    <t>usluga</t>
  </si>
  <si>
    <t>Razdoblje pružanja usluga:</t>
  </si>
  <si>
    <t>• gospodarskim subjektima</t>
  </si>
  <si>
    <r>
      <t>dr. sc. Vedran Kruljac</t>
    </r>
    <r>
      <rPr>
        <sz val="9"/>
        <rFont val="UniN Reg"/>
        <family val="3"/>
      </rPr>
      <t>, v. r.</t>
    </r>
  </si>
  <si>
    <t>do 60 dana od dana otvaranja ponuda</t>
  </si>
  <si>
    <r>
      <rPr>
        <sz val="9"/>
        <rFont val="UniN Reg"/>
        <family val="3"/>
      </rPr>
      <t xml:space="preserve">TOČNA </t>
    </r>
    <r>
      <rPr>
        <sz val="9"/>
        <rFont val="UniN Reg"/>
        <family val="3"/>
        <charset val="238"/>
      </rPr>
      <t>KOLIČINA</t>
    </r>
  </si>
  <si>
    <t>Rok plaćanja je do 15 dana od dana ispostave računa za pružene usluge.</t>
  </si>
  <si>
    <r>
      <t>Martina Mak, dipl. oec.</t>
    </r>
    <r>
      <rPr>
        <sz val="9"/>
        <rFont val="UniN Reg"/>
        <family val="3"/>
      </rPr>
      <t>, v. r.</t>
    </r>
  </si>
  <si>
    <t>Opis potrebnih stručnjaka:</t>
  </si>
  <si>
    <t>Područje rada:</t>
  </si>
  <si>
    <t>Dokaz:</t>
  </si>
  <si>
    <t>Usluga vanjskih stručnjaka za provedbu Startup Support and Mentoring Programa iz aktivnosti projekta HEI2MARKET</t>
  </si>
  <si>
    <t>Ugovor će se sklopiti posebno za svaku grupu predmeta nabave. Ako je ponuda istog ponuditelja odabrana u obje grupe, s tim ponuditeljem sklopit će se 1 ugovor za obje grupe.</t>
  </si>
  <si>
    <t>Privitak 1a.</t>
  </si>
  <si>
    <t>Privitak 1b.</t>
  </si>
  <si>
    <t>U POSTUPKU NABAVE USLUGA VANJSKIH STRUČNJAKA ZA PROVEDBU STARTUP SUPPORT AND MENTORING PROGRAMA IZ AKTIVNOSTI PROJEKTA HEI2MARKET</t>
  </si>
  <si>
    <t>GRUPA 2. OSTALI STRUČNJACI</t>
  </si>
  <si>
    <t>Grupa 2. Ostali stručnjaci</t>
  </si>
  <si>
    <r>
      <t xml:space="preserve">Privitak </t>
    </r>
    <r>
      <rPr>
        <sz val="9"/>
        <rFont val="UniN Reg"/>
        <family val="3"/>
      </rPr>
      <t>2b.</t>
    </r>
  </si>
  <si>
    <t>portfolio kampanja, reference o angažmanima ili edukacijama, iskustvo rada u tvrtki ili startupu, vlasništvo ili rad u marketinškoj agenciji, relevantni certifikati (Google, Meta i sl.).</t>
  </si>
  <si>
    <t>Broj potrebnih stručnjaka:</t>
  </si>
  <si>
    <t>Broj stručnjaka:</t>
  </si>
  <si>
    <t xml:space="preserve">Grupa 1. Stručnjak za digitalni marketing </t>
  </si>
  <si>
    <t>Stručnjak za digitalni marketing</t>
  </si>
  <si>
    <r>
      <t xml:space="preserve">Opis predmeta nabave: </t>
    </r>
    <r>
      <rPr>
        <sz val="9"/>
        <rFont val="UniN Reg"/>
        <family val="3"/>
      </rPr>
      <t>Edukacija uživo, teorijski dio, primjene na primjerima te rad sa timovima na njihovoj poslovnoj ideji u domeni znanja stručnjaka. Nakon</t>
    </r>
    <r>
      <rPr>
        <b/>
        <sz val="9"/>
        <rFont val="UniN Reg"/>
        <family val="3"/>
      </rPr>
      <t xml:space="preserve"> </t>
    </r>
    <r>
      <rPr>
        <sz val="9"/>
        <rFont val="UniN Reg"/>
        <family val="3"/>
      </rPr>
      <t>održavanja edukacija odabrani ponuditelj dužan je, po potrebi, 60 dana biti na raspolaganju za online/hibridno/uživo mentoriranje timova.</t>
    </r>
    <r>
      <rPr>
        <b/>
        <sz val="9"/>
        <rFont val="UniN Reg"/>
        <family val="3"/>
      </rPr>
      <t xml:space="preserve"> </t>
    </r>
    <r>
      <rPr>
        <sz val="9"/>
        <rFont val="UniN Reg"/>
        <family val="3"/>
      </rPr>
      <t>Timovi za potrebe mentoriranja šalju zahtjev, a Naručitelj postavlja raspored dostupnosti pojedinog mentora u skladu sa dogovorom.  Ukupna satnica mentoriranja neće prelaziti 10 h. Za svako mentoriranje predviđa se prosjek trajanja od 30 minuta.</t>
    </r>
  </si>
  <si>
    <t>Sveučilište Sjever, Sveučilišni centar Varaždin, Ul. 104. brigade 3, 42000, Varaždin</t>
  </si>
  <si>
    <t xml:space="preserve">Sastavni dijelovi ponude: </t>
  </si>
  <si>
    <t>Opis potrebnog stručnjaka:</t>
  </si>
  <si>
    <t>GRUPA 1 - STRUČNJAK ZA DIGITALNI MARKETING</t>
  </si>
  <si>
    <t>Ostali stručnjaci za provedbu STARTUP SUPPORT AND MENTORING PROGRAMA iz aktivnosti projekta HEI2MARKET</t>
  </si>
  <si>
    <t>Stručnjak za digitalni marketing za provedbu STARTUP SUPPORT AND MENTORING PROGRAMA iz aktivnosti projekta HEI2MARKET</t>
  </si>
  <si>
    <t>razvoj inovacija, povezivanje istraživanja s tržištem</t>
  </si>
  <si>
    <t>potvrde o angažmanu ili preporuka, popis održanih radionica i projekata</t>
  </si>
  <si>
    <t xml:space="preserve">Stručnjak za inovacije i poslovne modele </t>
  </si>
  <si>
    <t>Iskusni poduzetnik</t>
  </si>
  <si>
    <t>potvrde o sudjelovanju u poduzetničkim programima ili projektima</t>
  </si>
  <si>
    <t>Stručnjak za financiranje poduzetničkih pothvata</t>
  </si>
  <si>
    <t>izvori financiranja, financijsko planiranje u ranim fazama poslovanja</t>
  </si>
  <si>
    <t>reference o angažmanima na financiranju startupova i projekata</t>
  </si>
  <si>
    <t>Pitch trener</t>
  </si>
  <si>
    <t>priprema pitch decka, prezentacijske vještine, kriteriji investitora</t>
  </si>
  <si>
    <t>reference ili potvrde o mentoriranju startupova, iskustvo rada ili suradnje s akceleratorima i inkubatorima, sudjelovanje u investitorskim mrežama ili evaluacijskim odborima</t>
  </si>
  <si>
    <t>Stručnjak za intelektualno vlasništvo</t>
  </si>
  <si>
    <t>reference o edukacijama iz područja zaštite intelektualnog vlasništva</t>
  </si>
  <si>
    <t>min. 1 dokaz koji potvrđuje relevantno iskustvo stručnjaka</t>
  </si>
  <si>
    <t>prijenos iskustava iz realizacije inovacijskih projekata, pokretanje i rast poduzeća, vođenje timova</t>
  </si>
  <si>
    <t>zaštita patenata, žigova i autorskih prava, IP strategija za startup-e</t>
  </si>
  <si>
    <t>strategije digitalnog marketinga za startup-e, društvene mreže, branding, content marketing, online oglašavanje, event management</t>
  </si>
  <si>
    <r>
      <rPr>
        <b/>
        <sz val="9"/>
        <rFont val="UniN Reg"/>
        <family val="3"/>
      </rPr>
      <t>Trajanje edukacije uživo:</t>
    </r>
    <r>
      <rPr>
        <sz val="9"/>
        <rFont val="UniN Reg"/>
        <family val="3"/>
      </rPr>
      <t xml:space="preserve">  U tjednu od 10. studenog do 16. studenog 2025. godine  (3 radna dana),  5 sati uživo </t>
    </r>
  </si>
  <si>
    <t xml:space="preserve">Trajanje edukacije uživo: od tjednu od 10. studenog do 16. studenog 2025. godine (3 radna dana), 5 sati uživo </t>
  </si>
  <si>
    <r>
      <t>Opis predmeta nabave: 1. Edukacija uživo</t>
    </r>
    <r>
      <rPr>
        <sz val="9"/>
        <rFont val="UniN Reg"/>
        <family val="3"/>
      </rPr>
      <t xml:space="preserve">, teorijski dio, primjene na primjerima te rad sa timovima na njihovoj poslovnoj ideji u domeni znanja stručnjaka. </t>
    </r>
    <r>
      <rPr>
        <b/>
        <sz val="9"/>
        <rFont val="UniN Reg"/>
        <family val="3"/>
      </rPr>
      <t>2.</t>
    </r>
    <r>
      <rPr>
        <sz val="9"/>
        <rFont val="UniN Reg"/>
        <family val="3"/>
      </rPr>
      <t xml:space="preserve"> Nakon</t>
    </r>
    <r>
      <rPr>
        <b/>
        <sz val="9"/>
        <rFont val="UniN Reg"/>
        <family val="3"/>
      </rPr>
      <t xml:space="preserve"> </t>
    </r>
    <r>
      <rPr>
        <sz val="9"/>
        <rFont val="UniN Reg"/>
        <family val="3"/>
      </rPr>
      <t xml:space="preserve">održavanja edukacija odabrani ponuditelj dužan je, po potrebi, 60 dana biti na raspolaganju za online/hibridno/uživo </t>
    </r>
    <r>
      <rPr>
        <b/>
        <sz val="9"/>
        <rFont val="UniN Reg"/>
        <family val="3"/>
      </rPr>
      <t>mentoriranje timova</t>
    </r>
    <r>
      <rPr>
        <sz val="9"/>
        <rFont val="UniN Reg"/>
        <family val="3"/>
      </rPr>
      <t>.</t>
    </r>
    <r>
      <rPr>
        <b/>
        <sz val="9"/>
        <rFont val="UniN Reg"/>
        <family val="3"/>
      </rPr>
      <t xml:space="preserve"> </t>
    </r>
    <r>
      <rPr>
        <sz val="9"/>
        <rFont val="UniN Reg"/>
        <family val="3"/>
      </rPr>
      <t>Timovi za potrebe mentoriranja šalju zahtjev, a Naručitelj postavlja raspored dostupnosti pojedinog mentora u skladu sa dogovorom.  Ukupna satnica mentoriranja neće prelaziti 10 h. Za svako mentoriranje predviđa se prosjek trajanja od 30 minuta.</t>
    </r>
    <r>
      <rPr>
        <b/>
        <sz val="9"/>
        <rFont val="UniN Reg"/>
        <family val="3"/>
      </rPr>
      <t xml:space="preserve"> 3. Provesti digitalnu kampanju/ </t>
    </r>
    <r>
      <rPr>
        <sz val="9"/>
        <rFont val="UniN Reg"/>
        <family val="3"/>
      </rPr>
      <t xml:space="preserve">količina i način kampanje će se definirati zajednički prema cjenicima oglašivača ( online oglašavanje ) ili po mix-u koji će se izraditi zajednički a sastojat će se najmanje od poticanja
-	Instagram
-	LinkedIn
-	Povećanje posjećenosti – ciljano oglašavanje Web stranica Sveučilišta Sjever + web stranica projekta HEI2MARKET                                                                                        </t>
    </r>
    <r>
      <rPr>
        <b/>
        <sz val="9"/>
        <rFont val="UniN Reg"/>
        <family val="3"/>
      </rPr>
      <t>4. Organizacija trodnevne radionice</t>
    </r>
    <r>
      <rPr>
        <sz val="9"/>
        <rFont val="UniN Reg"/>
        <family val="3"/>
      </rPr>
      <t xml:space="preserve"> koja podrazumijeva sve potrebne elemente za organizaciju i provedbu radionice </t>
    </r>
  </si>
  <si>
    <t>Ponuditelju je omogućeno podnošenje ponude za jednu ili obje grupe ovog postupka nabave. Ponuditelj koji dostavlja ponude za obje grupe, može dostaviti ponudu u jednoj poruci.</t>
  </si>
  <si>
    <t>1. stručnjak za digitalni marketing i</t>
  </si>
  <si>
    <r>
      <t xml:space="preserve">Kako bi štetu prouzročenu neispunjenjem ili neurednim ispunjenjem ugovora od strane isporučitelja, nakon pisanog upozorenja, naručitelj naknadio iz jamstva, ako vrijednost ugovora bez PDV-a bude iznosila najmanje </t>
    </r>
    <r>
      <rPr>
        <u/>
        <sz val="9"/>
        <rFont val="UniN Reg"/>
        <family val="3"/>
      </rPr>
      <t>5.000.00 €</t>
    </r>
    <r>
      <rPr>
        <sz val="9"/>
        <rFont val="UniN Reg"/>
        <family val="3"/>
      </rPr>
      <t>, u roku do 10 dana od sklapanja ugovora isporučitelj će dostaviti naručitelju jamstvo za uredno ispunjenje ugovora u iznosu od 10% ugovorene vrijednosti bez PDV-a u obliku:</t>
    </r>
  </si>
  <si>
    <t>2. bjanko zadužnice potvrđene kod javnog bilježnika, a</t>
  </si>
  <si>
    <t>naručitelj će vratiti isporučitelju nenaplaćeni dio jamstva u roku do najviše 40 dana duljem od isteka ugovorenog roka isporuke predmeta nabave uz zadržavanje preslike bjanko zadužnice.</t>
  </si>
  <si>
    <r>
      <t>Simona Hutinec mag. oec.</t>
    </r>
    <r>
      <rPr>
        <sz val="9"/>
        <rFont val="UniN Reg"/>
        <family val="3"/>
      </rPr>
      <t>, v.r.</t>
    </r>
  </si>
  <si>
    <t>2-4. Stručnom povjerenstvu naručitelja</t>
  </si>
  <si>
    <t>5. Pismohrana</t>
  </si>
  <si>
    <t>Radi isporuke usluga ugovarit će se ugovornu kaznu (penal) na temelju koje, ukoliko vlastitom krivnjom ne isporuči predmet nabave ili prekorači rok isporuke predmeta nabave, isporučitelj će platiti naručitelju ugovornu kaznu (penal) u iznosu od 2 ‰ ugovorene vrijednosti bez PDV-a za svaki dan prekoračenja roka s time da ukupna ugovorna kazna (penal) može iznositi najviše 10 % ugovorene vrijednosti bez PDV-a, a ako isporučitelj zatraži obustavu isporuke, isporučitelj naručitelju naknađuje troškove započete isporuke. Ukoliko isporučitelj ne plati naručitelju ugovornu kaznu (penal), naručitelj može ugovornu kaznu (penal) naplatiti iz jamstva za uredno ispunjenje ugovora.</t>
  </si>
  <si>
    <t>Privitak 2a.</t>
  </si>
  <si>
    <t>od 10. studenog do 31. prosinca 2025.</t>
  </si>
  <si>
    <t>Ponuditelj je dužan pripremiti svu potrebnu dokumentaciju da se u skladu sa programom Start up support and mentoring program (u privitku) obradi odgovarajuća tema.</t>
  </si>
  <si>
    <t>od 10. studenoga do 31. prosinca 2025.</t>
  </si>
  <si>
    <t>KLASA: 406-01/25-01/48</t>
  </si>
  <si>
    <t>UR. BROJ: 2186-0336-08/2-25-2</t>
  </si>
  <si>
    <t>Varaždin, 28. listopada 2025.</t>
  </si>
  <si>
    <t>Sveučilište Sjever (u nastavku: naručitelj), poziva Vas da dostavite ponudu u nabavi usluga usluga vanjskih stručnjaka za provedbu Startup Support and Mentoring Programa iz aktivnosti projekta HEI2MARKET, podijeljenih na grupe:</t>
  </si>
  <si>
    <t>2. ostali stručnjaci,</t>
  </si>
  <si>
    <t>na koju se ne primjenjuje Zakon o javnoj nabavi (NN 120/16. i 114/22., u nastavku: ZJN 2016).</t>
  </si>
  <si>
    <r>
      <t xml:space="preserve">Na adrese </t>
    </r>
    <r>
      <rPr>
        <u/>
        <sz val="9"/>
        <rFont val="UniN Reg"/>
        <family val="3"/>
      </rPr>
      <t>vkruljac@unin.hr</t>
    </r>
    <r>
      <rPr>
        <sz val="9"/>
        <rFont val="UniN Reg"/>
        <family val="3"/>
      </rPr>
      <t xml:space="preserve">, </t>
    </r>
    <r>
      <rPr>
        <u/>
        <sz val="9"/>
        <rFont val="UniN Reg"/>
        <family val="3"/>
      </rPr>
      <t>shutinec@unin.hr</t>
    </r>
    <r>
      <rPr>
        <sz val="9"/>
        <rFont val="UniN Reg"/>
        <family val="3"/>
      </rPr>
      <t xml:space="preserve"> i </t>
    </r>
    <r>
      <rPr>
        <u/>
        <sz val="9"/>
        <rFont val="UniN Reg"/>
        <family val="3"/>
      </rPr>
      <t>mmak@unin.hr</t>
    </r>
    <r>
      <rPr>
        <sz val="9"/>
        <rFont val="UniN Reg"/>
        <family val="3"/>
      </rPr>
      <t>, u istoj poruci dostavlja se:</t>
    </r>
  </si>
  <si>
    <t>1. zahtjev za pojašnjenjem ovog Poziva i njegovih privitaka do: 31. listopada 2025. do 12,00 h, a</t>
  </si>
  <si>
    <t>2. ponudu 3. studenog 2025., u roku od 9,00-10,00 h.</t>
  </si>
  <si>
    <t>Kriterij za odabir ponude je najniža cijena. Cijena ponude ne smije biti viša od procijenjene vrijednosti nabave:</t>
  </si>
  <si>
    <r>
      <t xml:space="preserve">1. stručnjak za digitalni marketing u iznosu od </t>
    </r>
    <r>
      <rPr>
        <u/>
        <sz val="9"/>
        <rFont val="UniN Reg"/>
        <family val="3"/>
      </rPr>
      <t>3.440.00,00 €</t>
    </r>
    <r>
      <rPr>
        <sz val="9"/>
        <rFont val="UniN Reg"/>
        <family val="3"/>
      </rPr>
      <t xml:space="preserve"> bez PDV-a i</t>
    </r>
  </si>
  <si>
    <r>
      <t xml:space="preserve">2. ostalih stručnjaka u iznosu od </t>
    </r>
    <r>
      <rPr>
        <u/>
        <sz val="9"/>
        <rFont val="UniN Reg"/>
        <family val="3"/>
      </rPr>
      <t>6.000,00 €</t>
    </r>
    <r>
      <rPr>
        <sz val="9"/>
        <rFont val="UniN Reg"/>
        <family val="3"/>
      </rPr>
      <t xml:space="preserve"> bez PDV-a,</t>
    </r>
  </si>
  <si>
    <t>a s odabranim ponuditeljem sklopit će se ugovor na razdoblje do 31. prosinca 2025.</t>
  </si>
  <si>
    <r>
      <t xml:space="preserve">1. novčanog pologa uplaćenog na IBAN naručitelja HR4923900011101386168 kod </t>
    </r>
    <r>
      <rPr>
        <i/>
        <sz val="9"/>
        <rFont val="UniN Reg"/>
        <family val="3"/>
      </rPr>
      <t xml:space="preserve">Hrvatske poštanske banke d.d. Zagreb </t>
    </r>
    <r>
      <rPr>
        <sz val="9"/>
        <rFont val="UniN Reg"/>
        <family val="3"/>
      </rPr>
      <t>s modelom «HR00», pozivom na br. «OIB uplatitelja» i opisom plaćanja «Jamstvo za uredno ispunjenje Ugovora – J 2025/46» ili</t>
    </r>
  </si>
  <si>
    <t>J 2025/46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</si>
</sst>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1]"/>
    <numFmt numFmtId="165" formatCode="#,##0.00\ [$€-2C1A]"/>
  </numFmts>
  <fonts count="13" x14ac:knownFonts="1">
    <font>
      <sz val="11"/>
      <color theme="1"/>
      <name val="Calibri"/>
      <family val="2"/>
      <charset val="238"/>
      <scheme val="minor"/>
    </font>
    <font>
      <sz val="9"/>
      <name val="UniN Reg"/>
      <family val="3"/>
    </font>
    <font>
      <u/>
      <sz val="9"/>
      <name val="UniN Reg"/>
      <family val="3"/>
    </font>
    <font>
      <b/>
      <sz val="9"/>
      <name val="UniN Reg"/>
      <family val="3"/>
    </font>
    <font>
      <sz val="9"/>
      <name val="UniN Reg"/>
      <family val="3"/>
      <charset val="238"/>
    </font>
    <font>
      <sz val="13.5"/>
      <name val="UniN Reg"/>
      <family val="3"/>
    </font>
    <font>
      <sz val="9"/>
      <name val="Calibri"/>
      <family val="2"/>
      <charset val="238"/>
      <scheme val="minor"/>
    </font>
    <font>
      <sz val="13.5"/>
      <name val="Calibri"/>
      <family val="2"/>
      <charset val="238"/>
      <scheme val="minor"/>
    </font>
    <font>
      <sz val="9"/>
      <name val="Times New Roman"/>
      <family val="1"/>
      <charset val="238"/>
    </font>
    <font>
      <sz val="13.5"/>
      <name val="UniN Reg"/>
      <family val="3"/>
      <charset val="238"/>
    </font>
    <font>
      <b/>
      <sz val="9"/>
      <name val="UniN Reg"/>
      <family val="3"/>
      <charset val="238"/>
    </font>
    <font>
      <i/>
      <sz val="9"/>
      <name val="UniN Reg"/>
      <family val="3"/>
    </font>
    <font>
      <sz val="11"/>
      <name val="Calibri"/>
      <family val="2"/>
      <charset val="238"/>
      <scheme val="minor"/>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7EAE9"/>
        <bgColor indexed="64"/>
      </patternFill>
    </fill>
    <fill>
      <patternFill patternType="solid">
        <fgColor rgb="FFF6E7E6"/>
        <bgColor indexed="64"/>
      </patternFill>
    </fill>
  </fills>
  <borders count="40">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s>
  <cellStyleXfs count="1">
    <xf numFmtId="0" fontId="0" fillId="0" borderId="0"/>
  </cellStyleXfs>
  <cellXfs count="143">
    <xf numFmtId="0" fontId="0" fillId="0" borderId="0" xfId="0"/>
    <xf numFmtId="164" fontId="1" fillId="2" borderId="2" xfId="0" applyNumberFormat="1" applyFont="1" applyFill="1" applyBorder="1" applyAlignment="1">
      <alignment horizontal="center" vertical="center" wrapText="1"/>
    </xf>
    <xf numFmtId="0" fontId="1" fillId="0" borderId="4" xfId="0" applyFont="1" applyBorder="1" applyAlignment="1">
      <alignment horizontal="center" vertical="center" wrapText="1"/>
    </xf>
    <xf numFmtId="0" fontId="4" fillId="3" borderId="12" xfId="0" applyFont="1" applyFill="1" applyBorder="1" applyAlignment="1">
      <alignment horizontal="center" vertical="center" wrapText="1"/>
    </xf>
    <xf numFmtId="0" fontId="1" fillId="0" borderId="0" xfId="0" applyFont="1" applyAlignment="1">
      <alignment horizontal="left" vertical="top" wrapText="1"/>
    </xf>
    <xf numFmtId="0" fontId="1" fillId="0" borderId="0" xfId="0" applyFont="1" applyAlignment="1">
      <alignment horizontal="center" vertical="center" wrapText="1"/>
    </xf>
    <xf numFmtId="0" fontId="6" fillId="0" borderId="0" xfId="0" applyFont="1"/>
    <xf numFmtId="0" fontId="7" fillId="0" borderId="0" xfId="0" applyFont="1"/>
    <xf numFmtId="0" fontId="1" fillId="0" borderId="19"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2" borderId="2" xfId="0" applyFont="1" applyFill="1" applyBorder="1" applyAlignment="1">
      <alignment horizontal="center" vertical="center" wrapText="1"/>
    </xf>
    <xf numFmtId="0" fontId="1" fillId="0" borderId="0" xfId="0" applyFont="1"/>
    <xf numFmtId="0" fontId="1" fillId="0" borderId="0" xfId="0" applyFont="1" applyAlignment="1">
      <alignment horizontal="right" wrapText="1"/>
    </xf>
    <xf numFmtId="0" fontId="4"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left" vertical="center"/>
    </xf>
    <xf numFmtId="0" fontId="4" fillId="3" borderId="16" xfId="0" applyFont="1" applyFill="1" applyBorder="1" applyAlignment="1">
      <alignment horizontal="center" vertical="center" wrapText="1"/>
    </xf>
    <xf numFmtId="0" fontId="8" fillId="0" borderId="0" xfId="0" applyFont="1" applyAlignment="1">
      <alignment horizontal="center" vertical="center" wrapText="1"/>
    </xf>
    <xf numFmtId="164" fontId="4" fillId="0" borderId="23" xfId="0" applyNumberFormat="1" applyFont="1" applyBorder="1" applyAlignment="1">
      <alignment horizontal="center" vertical="center" wrapText="1"/>
    </xf>
    <xf numFmtId="164" fontId="4" fillId="0" borderId="27" xfId="0" applyNumberFormat="1" applyFont="1" applyBorder="1" applyAlignment="1">
      <alignment horizontal="center" vertical="center" wrapText="1"/>
    </xf>
    <xf numFmtId="0" fontId="4" fillId="3" borderId="14" xfId="0" applyFont="1" applyFill="1" applyBorder="1" applyAlignment="1">
      <alignment horizontal="justify" vertical="center" wrapText="1"/>
    </xf>
    <xf numFmtId="0" fontId="4" fillId="3" borderId="15" xfId="0" applyFont="1" applyFill="1" applyBorder="1" applyAlignment="1">
      <alignment horizontal="justify" vertical="center" wrapText="1"/>
    </xf>
    <xf numFmtId="0" fontId="4" fillId="3" borderId="34" xfId="0" applyFont="1" applyFill="1" applyBorder="1" applyAlignment="1">
      <alignment horizontal="center" vertical="center" wrapText="1"/>
    </xf>
    <xf numFmtId="0" fontId="4" fillId="3" borderId="12" xfId="0" applyFont="1" applyFill="1" applyBorder="1" applyAlignment="1">
      <alignment vertical="center" wrapText="1"/>
    </xf>
    <xf numFmtId="0" fontId="4" fillId="0" borderId="36" xfId="0" applyFont="1" applyBorder="1" applyAlignment="1">
      <alignment horizontal="center" vertical="center"/>
    </xf>
    <xf numFmtId="49" fontId="4" fillId="0" borderId="32" xfId="0" applyNumberFormat="1" applyFont="1" applyBorder="1" applyAlignment="1">
      <alignment horizontal="center" vertical="center" wrapText="1"/>
    </xf>
    <xf numFmtId="164" fontId="4" fillId="0" borderId="16" xfId="0" applyNumberFormat="1" applyFont="1" applyBorder="1" applyAlignment="1">
      <alignment horizontal="center" vertical="center"/>
    </xf>
    <xf numFmtId="1" fontId="4" fillId="0" borderId="16" xfId="0" applyNumberFormat="1" applyFont="1" applyBorder="1" applyAlignment="1">
      <alignment horizontal="center" vertical="center"/>
    </xf>
    <xf numFmtId="0" fontId="4" fillId="0" borderId="16" xfId="0" applyFont="1" applyBorder="1" applyAlignment="1">
      <alignment horizontal="center" vertical="center"/>
    </xf>
    <xf numFmtId="0" fontId="4" fillId="3" borderId="14" xfId="0" applyFont="1" applyFill="1" applyBorder="1" applyAlignment="1">
      <alignment horizontal="center" vertical="center" wrapText="1"/>
    </xf>
    <xf numFmtId="0" fontId="8" fillId="0" borderId="0" xfId="0" applyFont="1" applyAlignment="1">
      <alignment vertical="center" wrapText="1"/>
    </xf>
    <xf numFmtId="0" fontId="4" fillId="3" borderId="18" xfId="0" applyFont="1" applyFill="1" applyBorder="1" applyAlignment="1">
      <alignment vertical="justify" wrapText="1"/>
    </xf>
    <xf numFmtId="0" fontId="4" fillId="3" borderId="18" xfId="0" applyFont="1" applyFill="1" applyBorder="1" applyAlignment="1">
      <alignment horizontal="center" vertical="center" wrapText="1"/>
    </xf>
    <xf numFmtId="0" fontId="4" fillId="3" borderId="13" xfId="0" applyFont="1" applyFill="1" applyBorder="1" applyAlignment="1">
      <alignment vertical="center" wrapText="1"/>
    </xf>
    <xf numFmtId="0" fontId="1" fillId="0" borderId="35" xfId="0" applyFont="1" applyBorder="1" applyAlignment="1">
      <alignment horizontal="center" vertical="center" wrapText="1"/>
    </xf>
    <xf numFmtId="0" fontId="1" fillId="0" borderId="5" xfId="0" applyFont="1" applyBorder="1" applyAlignment="1">
      <alignment horizontal="center" vertical="center" wrapText="1"/>
    </xf>
    <xf numFmtId="0" fontId="5" fillId="0" borderId="0" xfId="0" applyFont="1" applyAlignment="1">
      <alignment horizontal="center" vertical="center" wrapText="1"/>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4" fillId="0" borderId="11"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3" fillId="3" borderId="26"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3" fillId="3" borderId="15" xfId="0" applyFont="1" applyFill="1" applyBorder="1" applyAlignment="1">
      <alignment horizontal="left" vertical="center" wrapText="1"/>
    </xf>
    <xf numFmtId="0" fontId="1" fillId="3" borderId="26" xfId="0" applyFont="1" applyFill="1" applyBorder="1" applyAlignment="1">
      <alignment horizontal="left" vertical="center" wrapText="1"/>
    </xf>
    <xf numFmtId="0" fontId="1" fillId="3" borderId="14" xfId="0" applyFont="1" applyFill="1" applyBorder="1" applyAlignment="1">
      <alignment horizontal="left" vertical="center" wrapText="1"/>
    </xf>
    <xf numFmtId="0" fontId="1" fillId="3" borderId="15" xfId="0" applyFont="1" applyFill="1" applyBorder="1" applyAlignment="1">
      <alignment horizontal="left" vertical="center" wrapText="1"/>
    </xf>
    <xf numFmtId="0" fontId="4" fillId="0" borderId="1"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0" xfId="0" applyFont="1" applyAlignment="1">
      <alignment horizontal="left" vertical="center"/>
    </xf>
    <xf numFmtId="0" fontId="9" fillId="0" borderId="0" xfId="0" applyFont="1" applyAlignment="1">
      <alignment horizontal="center" vertical="center"/>
    </xf>
    <xf numFmtId="0" fontId="1" fillId="0" borderId="0" xfId="0" applyFont="1" applyAlignment="1">
      <alignment horizontal="center" vertical="center" wrapText="1"/>
    </xf>
    <xf numFmtId="0" fontId="4" fillId="3" borderId="7"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1" fillId="0" borderId="7" xfId="0" applyFont="1" applyBorder="1" applyAlignment="1">
      <alignment horizontal="left" vertical="center" wrapText="1"/>
    </xf>
    <xf numFmtId="0" fontId="1" fillId="0" borderId="22" xfId="0" applyFont="1" applyBorder="1" applyAlignment="1">
      <alignment horizontal="left" vertical="center" wrapText="1"/>
    </xf>
    <xf numFmtId="0" fontId="1" fillId="0" borderId="8" xfId="0" applyFont="1" applyBorder="1" applyAlignment="1">
      <alignment horizontal="left" vertical="center" wrapText="1"/>
    </xf>
    <xf numFmtId="0" fontId="3" fillId="3" borderId="17" xfId="0" applyFont="1" applyFill="1" applyBorder="1" applyAlignment="1">
      <alignment horizontal="left" vertical="center" wrapText="1"/>
    </xf>
    <xf numFmtId="0" fontId="4" fillId="0" borderId="9" xfId="0" applyFont="1" applyBorder="1" applyAlignment="1">
      <alignment horizontal="left" vertical="center" wrapText="1"/>
    </xf>
    <xf numFmtId="0" fontId="4" fillId="0" borderId="18" xfId="0" applyFont="1" applyBorder="1" applyAlignment="1">
      <alignment horizontal="left" vertical="center" wrapText="1"/>
    </xf>
    <xf numFmtId="0" fontId="4" fillId="0" borderId="25" xfId="0" applyFont="1" applyBorder="1" applyAlignment="1">
      <alignment horizontal="left" vertical="center" wrapText="1"/>
    </xf>
    <xf numFmtId="0" fontId="4" fillId="0" borderId="0" xfId="0" applyFont="1" applyAlignment="1">
      <alignment horizontal="right" vertical="center" wrapText="1"/>
    </xf>
    <xf numFmtId="0" fontId="3" fillId="3" borderId="37" xfId="0" applyFont="1" applyFill="1" applyBorder="1" applyAlignment="1">
      <alignment horizontal="left" vertical="center" wrapText="1"/>
    </xf>
    <xf numFmtId="0" fontId="3" fillId="3" borderId="29" xfId="0" applyFont="1" applyFill="1" applyBorder="1" applyAlignment="1">
      <alignment horizontal="left" vertical="center" wrapText="1"/>
    </xf>
    <xf numFmtId="0" fontId="3" fillId="3" borderId="28" xfId="0" applyFont="1" applyFill="1" applyBorder="1" applyAlignment="1">
      <alignment horizontal="left" vertical="center" wrapText="1"/>
    </xf>
    <xf numFmtId="0" fontId="3" fillId="3" borderId="31" xfId="0" applyFont="1" applyFill="1" applyBorder="1" applyAlignment="1">
      <alignment horizontal="left" vertical="center" wrapText="1"/>
    </xf>
    <xf numFmtId="0" fontId="4" fillId="3" borderId="25" xfId="0" applyFont="1" applyFill="1" applyBorder="1" applyAlignment="1">
      <alignment horizontal="left" vertical="center" wrapText="1"/>
    </xf>
    <xf numFmtId="0" fontId="4" fillId="3" borderId="36" xfId="0" applyFont="1" applyFill="1" applyBorder="1" applyAlignment="1">
      <alignment horizontal="left" vertical="center" wrapText="1"/>
    </xf>
    <xf numFmtId="0" fontId="4" fillId="3" borderId="36" xfId="0" applyFont="1" applyFill="1" applyBorder="1" applyAlignment="1">
      <alignment vertical="justify" wrapText="1"/>
    </xf>
    <xf numFmtId="0" fontId="4" fillId="3" borderId="39" xfId="0" applyFont="1" applyFill="1" applyBorder="1" applyAlignment="1">
      <alignment vertical="justify" wrapText="1"/>
    </xf>
    <xf numFmtId="0" fontId="4" fillId="3" borderId="14" xfId="0" applyFont="1" applyFill="1" applyBorder="1" applyAlignment="1">
      <alignment vertical="center" wrapText="1"/>
    </xf>
    <xf numFmtId="0" fontId="4" fillId="3" borderId="15" xfId="0" applyFont="1" applyFill="1" applyBorder="1" applyAlignment="1">
      <alignment vertical="center" wrapText="1"/>
    </xf>
    <xf numFmtId="0" fontId="4" fillId="3" borderId="13" xfId="0" applyFont="1" applyFill="1" applyBorder="1" applyAlignment="1">
      <alignment horizontal="left" vertical="center" wrapText="1"/>
    </xf>
    <xf numFmtId="0" fontId="4" fillId="3" borderId="17" xfId="0" applyFont="1" applyFill="1" applyBorder="1" applyAlignment="1">
      <alignment horizontal="left" vertical="center" wrapText="1"/>
    </xf>
    <xf numFmtId="0" fontId="4" fillId="3" borderId="13" xfId="0" applyFont="1" applyFill="1" applyBorder="1" applyAlignment="1">
      <alignment vertical="center" wrapText="1"/>
    </xf>
    <xf numFmtId="0" fontId="4" fillId="3" borderId="17" xfId="0" applyFont="1" applyFill="1" applyBorder="1" applyAlignment="1">
      <alignment vertical="center" wrapText="1"/>
    </xf>
    <xf numFmtId="0" fontId="4" fillId="3" borderId="13"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1" fillId="0" borderId="0" xfId="0" applyFont="1" applyFill="1" applyAlignment="1">
      <alignment horizontal="justify" vertical="center"/>
    </xf>
    <xf numFmtId="0" fontId="1" fillId="0" borderId="0" xfId="0" applyFont="1" applyFill="1" applyAlignment="1">
      <alignment vertical="center"/>
    </xf>
    <xf numFmtId="0" fontId="1" fillId="0" borderId="0" xfId="0" applyFont="1" applyFill="1" applyAlignment="1">
      <alignment vertical="center"/>
    </xf>
    <xf numFmtId="0" fontId="1" fillId="0" borderId="0" xfId="0" applyFont="1" applyFill="1" applyAlignment="1">
      <alignment horizontal="right" vertical="center"/>
    </xf>
    <xf numFmtId="0" fontId="5" fillId="0" borderId="0" xfId="0" applyFont="1" applyFill="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justify" vertical="center"/>
    </xf>
    <xf numFmtId="0" fontId="1" fillId="0" borderId="0" xfId="0" applyFont="1" applyFill="1" applyAlignment="1">
      <alignment horizontal="justify" vertical="center" wrapText="1"/>
    </xf>
    <xf numFmtId="0" fontId="1" fillId="0" borderId="0" xfId="0" applyFont="1" applyFill="1" applyAlignment="1">
      <alignment horizontal="left" vertical="center" wrapText="1"/>
    </xf>
    <xf numFmtId="0" fontId="1" fillId="0" borderId="0" xfId="0" applyFont="1" applyFill="1" applyAlignment="1">
      <alignment horizontal="justify" vertical="justify" wrapText="1"/>
    </xf>
    <xf numFmtId="0" fontId="1" fillId="0" borderId="0" xfId="0" applyFont="1" applyFill="1" applyAlignment="1">
      <alignment horizontal="justify" vertical="center" wrapText="1"/>
    </xf>
    <xf numFmtId="0" fontId="1" fillId="0" borderId="0" xfId="0" applyFont="1" applyFill="1" applyAlignment="1">
      <alignment horizontal="left" vertical="center" wrapText="1"/>
    </xf>
    <xf numFmtId="0" fontId="1" fillId="0" borderId="0" xfId="0" applyFont="1" applyFill="1" applyAlignment="1">
      <alignment horizontal="justify" vertical="justify"/>
    </xf>
    <xf numFmtId="0" fontId="1" fillId="0" borderId="0" xfId="0" applyFont="1" applyFill="1" applyAlignment="1">
      <alignment horizontal="justify" vertical="justify"/>
    </xf>
    <xf numFmtId="0" fontId="3" fillId="0" borderId="0" xfId="0" applyFont="1" applyFill="1" applyAlignment="1">
      <alignment horizontal="right" vertical="center"/>
    </xf>
    <xf numFmtId="0" fontId="1" fillId="0" borderId="0" xfId="0" applyFont="1" applyFill="1" applyAlignment="1">
      <alignment horizontal="left" vertical="center"/>
    </xf>
    <xf numFmtId="0" fontId="12" fillId="0" borderId="0" xfId="0" applyFont="1"/>
    <xf numFmtId="0" fontId="1" fillId="0" borderId="21" xfId="0" applyFont="1" applyBorder="1" applyAlignment="1">
      <alignment horizontal="center" vertical="center" wrapText="1"/>
    </xf>
    <xf numFmtId="0" fontId="1" fillId="4" borderId="6" xfId="0" applyFont="1" applyFill="1" applyBorder="1" applyAlignment="1" applyProtection="1">
      <alignment horizontal="center" vertical="center" wrapText="1"/>
      <protection locked="0"/>
    </xf>
    <xf numFmtId="0" fontId="1" fillId="4" borderId="2" xfId="0" applyFont="1" applyFill="1" applyBorder="1" applyAlignment="1" applyProtection="1">
      <alignment horizontal="center" vertical="center" wrapText="1"/>
      <protection locked="0"/>
    </xf>
    <xf numFmtId="0" fontId="3" fillId="4" borderId="2" xfId="0" applyFont="1" applyFill="1" applyBorder="1" applyAlignment="1" applyProtection="1">
      <alignment horizontal="center" vertical="center" wrapText="1"/>
      <protection locked="0"/>
    </xf>
    <xf numFmtId="0" fontId="1" fillId="4" borderId="10" xfId="0" applyFont="1" applyFill="1" applyBorder="1" applyAlignment="1" applyProtection="1">
      <alignment horizontal="center" vertical="center" wrapText="1"/>
      <protection locked="0"/>
    </xf>
    <xf numFmtId="165" fontId="1" fillId="4" borderId="2" xfId="0" applyNumberFormat="1" applyFont="1" applyFill="1" applyBorder="1" applyAlignment="1" applyProtection="1">
      <alignment horizontal="center" vertical="center" wrapText="1"/>
      <protection locked="0"/>
    </xf>
    <xf numFmtId="0" fontId="1" fillId="4" borderId="0" xfId="0" applyFont="1" applyFill="1" applyAlignment="1" applyProtection="1">
      <alignment horizontal="left"/>
      <protection locked="0"/>
    </xf>
    <xf numFmtId="0" fontId="3" fillId="4" borderId="0" xfId="0" applyFont="1" applyFill="1" applyAlignment="1" applyProtection="1">
      <alignment horizontal="right"/>
      <protection locked="0"/>
    </xf>
    <xf numFmtId="0" fontId="1" fillId="3" borderId="13" xfId="0" applyFont="1" applyFill="1" applyBorder="1" applyAlignment="1">
      <alignment horizontal="justify" vertical="center" wrapText="1"/>
    </xf>
    <xf numFmtId="0" fontId="1" fillId="3" borderId="13" xfId="0" applyFont="1" applyFill="1" applyBorder="1" applyAlignment="1">
      <alignment horizontal="left" vertical="center" wrapText="1"/>
    </xf>
    <xf numFmtId="0" fontId="1" fillId="3" borderId="17" xfId="0" applyFont="1" applyFill="1" applyBorder="1" applyAlignment="1">
      <alignment horizontal="left" vertical="center" wrapText="1"/>
    </xf>
    <xf numFmtId="0" fontId="1" fillId="3" borderId="13" xfId="0" applyFont="1" applyFill="1" applyBorder="1" applyAlignment="1">
      <alignment horizontal="justify" vertical="center" wrapText="1"/>
    </xf>
    <xf numFmtId="0" fontId="1" fillId="3" borderId="14" xfId="0" applyFont="1" applyFill="1" applyBorder="1" applyAlignment="1">
      <alignment horizontal="justify" vertical="center" wrapText="1"/>
    </xf>
    <xf numFmtId="0" fontId="1" fillId="3" borderId="15" xfId="0" applyFont="1" applyFill="1" applyBorder="1" applyAlignment="1">
      <alignment horizontal="justify" vertical="center" wrapText="1"/>
    </xf>
    <xf numFmtId="165" fontId="4" fillId="4" borderId="16" xfId="0" applyNumberFormat="1" applyFont="1" applyFill="1" applyBorder="1" applyAlignment="1" applyProtection="1">
      <alignment horizontal="center" vertical="center"/>
      <protection locked="0"/>
    </xf>
    <xf numFmtId="164" fontId="4" fillId="5" borderId="24" xfId="0" applyNumberFormat="1" applyFont="1" applyFill="1" applyBorder="1" applyAlignment="1" applyProtection="1">
      <alignment horizontal="center" vertical="center" wrapText="1"/>
      <protection locked="0"/>
    </xf>
    <xf numFmtId="0" fontId="4" fillId="4" borderId="0" xfId="0" applyFont="1" applyFill="1" applyAlignment="1" applyProtection="1">
      <alignment horizontal="left" vertical="center"/>
      <protection locked="0"/>
    </xf>
    <xf numFmtId="0" fontId="10" fillId="4" borderId="0" xfId="0" applyFont="1" applyFill="1" applyAlignment="1" applyProtection="1">
      <alignment horizontal="right" vertical="center"/>
      <protection locked="0"/>
    </xf>
    <xf numFmtId="0" fontId="4" fillId="0" borderId="0" xfId="0" applyFont="1" applyAlignment="1">
      <alignment horizontal="center" vertical="center" wrapText="1"/>
    </xf>
    <xf numFmtId="0" fontId="4" fillId="0" borderId="7" xfId="0" applyFont="1" applyBorder="1" applyAlignment="1">
      <alignment horizontal="left" vertical="center" wrapText="1"/>
    </xf>
    <xf numFmtId="0" fontId="4" fillId="0" borderId="22" xfId="0" applyFont="1" applyBorder="1" applyAlignment="1">
      <alignment horizontal="left" vertical="center" wrapText="1"/>
    </xf>
    <xf numFmtId="0" fontId="4" fillId="0" borderId="8" xfId="0" applyFont="1" applyBorder="1" applyAlignment="1">
      <alignment horizontal="left" vertical="center" wrapText="1"/>
    </xf>
    <xf numFmtId="0" fontId="10" fillId="3" borderId="26" xfId="0" applyFont="1" applyFill="1" applyBorder="1" applyAlignment="1">
      <alignment horizontal="left" vertical="center" wrapText="1"/>
    </xf>
    <xf numFmtId="0" fontId="10" fillId="3" borderId="14" xfId="0" applyFont="1" applyFill="1" applyBorder="1" applyAlignment="1">
      <alignment horizontal="left" vertical="center" wrapText="1"/>
    </xf>
    <xf numFmtId="0" fontId="10" fillId="3" borderId="15" xfId="0" applyFont="1" applyFill="1" applyBorder="1" applyAlignment="1">
      <alignment horizontal="left" vertical="center" wrapText="1"/>
    </xf>
    <xf numFmtId="0" fontId="4" fillId="3" borderId="26" xfId="0" applyFont="1" applyFill="1" applyBorder="1" applyAlignment="1">
      <alignment horizontal="left" vertical="center" wrapText="1"/>
    </xf>
    <xf numFmtId="0" fontId="4" fillId="3" borderId="14" xfId="0" applyFont="1" applyFill="1" applyBorder="1" applyAlignment="1">
      <alignment horizontal="left" vertical="center" wrapText="1"/>
    </xf>
    <xf numFmtId="0" fontId="4" fillId="3" borderId="15" xfId="0" applyFont="1" applyFill="1" applyBorder="1" applyAlignment="1">
      <alignment horizontal="left" vertical="center" wrapText="1"/>
    </xf>
    <xf numFmtId="0" fontId="10" fillId="3" borderId="37" xfId="0" applyFont="1" applyFill="1" applyBorder="1" applyAlignment="1">
      <alignment horizontal="left" vertical="center" wrapText="1"/>
    </xf>
    <xf numFmtId="0" fontId="10" fillId="3" borderId="29" xfId="0" applyFont="1" applyFill="1" applyBorder="1" applyAlignment="1">
      <alignment horizontal="left" vertical="center" wrapText="1"/>
    </xf>
    <xf numFmtId="0" fontId="4" fillId="3" borderId="13" xfId="0" applyFont="1" applyFill="1" applyBorder="1" applyAlignment="1">
      <alignment horizontal="justify" vertical="center" wrapText="1"/>
    </xf>
    <xf numFmtId="0" fontId="10" fillId="3" borderId="28" xfId="0" applyFont="1" applyFill="1" applyBorder="1" applyAlignment="1">
      <alignment horizontal="left" vertical="center" wrapText="1"/>
    </xf>
    <xf numFmtId="0" fontId="10" fillId="3" borderId="31" xfId="0" applyFont="1" applyFill="1" applyBorder="1" applyAlignment="1">
      <alignment horizontal="left" vertical="center" wrapText="1"/>
    </xf>
    <xf numFmtId="0" fontId="10" fillId="3" borderId="38" xfId="0" applyFont="1" applyFill="1" applyBorder="1" applyAlignment="1">
      <alignment horizontal="left" vertical="center" wrapText="1"/>
    </xf>
    <xf numFmtId="0" fontId="10" fillId="3" borderId="30" xfId="0" applyFont="1" applyFill="1" applyBorder="1" applyAlignment="1">
      <alignment horizontal="left" vertical="center" wrapText="1"/>
    </xf>
    <xf numFmtId="0" fontId="10" fillId="3" borderId="17" xfId="0" applyFont="1" applyFill="1" applyBorder="1" applyAlignment="1">
      <alignment horizontal="left" vertical="center" wrapText="1"/>
    </xf>
    <xf numFmtId="0" fontId="4" fillId="3" borderId="13" xfId="0" applyFont="1" applyFill="1" applyBorder="1" applyAlignment="1">
      <alignment horizontal="justify" vertical="center" wrapText="1"/>
    </xf>
    <xf numFmtId="0" fontId="4" fillId="3" borderId="14" xfId="0" applyFont="1" applyFill="1" applyBorder="1" applyAlignment="1">
      <alignment horizontal="justify" vertical="center" wrapText="1"/>
    </xf>
    <xf numFmtId="0" fontId="4" fillId="3" borderId="15" xfId="0" applyFont="1" applyFill="1" applyBorder="1" applyAlignment="1">
      <alignment horizontal="justify" vertical="center" wrapText="1"/>
    </xf>
  </cellXfs>
  <cellStyles count="1">
    <cellStyle name="Normalno" xfId="0" builtinId="0"/>
  </cellStyles>
  <dxfs count="0"/>
  <tableStyles count="0" defaultTableStyle="TableStyleMedium2" defaultPivotStyle="PivotStyleLight16"/>
  <colors>
    <mruColors>
      <color rgb="FF00FF00"/>
      <color rgb="FF0000FF"/>
      <color rgb="FF008000"/>
      <color rgb="FFF6E7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13760</xdr:rowOff>
    </xdr:from>
    <xdr:to>
      <xdr:col>1</xdr:col>
      <xdr:colOff>196850</xdr:colOff>
      <xdr:row>4</xdr:row>
      <xdr:rowOff>127001</xdr:rowOff>
    </xdr:to>
    <xdr:pic>
      <xdr:nvPicPr>
        <xdr:cNvPr id="2" name="Slika 1">
          <a:extLst>
            <a:ext uri="{FF2B5EF4-FFF2-40B4-BE49-F238E27FC236}">
              <a16:creationId xmlns:a16="http://schemas.microsoft.com/office/drawing/2014/main" id="{DC8EC9A0-33D9-4B23-A9A6-E433902235A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3760"/>
          <a:ext cx="482600" cy="705908"/>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495300</xdr:colOff>
      <xdr:row>4</xdr:row>
      <xdr:rowOff>103716</xdr:rowOff>
    </xdr:to>
    <xdr:pic>
      <xdr:nvPicPr>
        <xdr:cNvPr id="2" name="Slika 1">
          <a:extLst>
            <a:ext uri="{FF2B5EF4-FFF2-40B4-BE49-F238E27FC236}">
              <a16:creationId xmlns:a16="http://schemas.microsoft.com/office/drawing/2014/main" id="{FFB6D82D-8454-416D-98E1-0C80AA2554B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95300" cy="713316"/>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180975</xdr:colOff>
      <xdr:row>3</xdr:row>
      <xdr:rowOff>179916</xdr:rowOff>
    </xdr:to>
    <xdr:pic>
      <xdr:nvPicPr>
        <xdr:cNvPr id="2" name="Slika 1">
          <a:extLst>
            <a:ext uri="{FF2B5EF4-FFF2-40B4-BE49-F238E27FC236}">
              <a16:creationId xmlns:a16="http://schemas.microsoft.com/office/drawing/2014/main" id="{84D22F2D-3CDF-4F5F-9F92-2C35D8EC113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95300" cy="751416"/>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495300</xdr:colOff>
      <xdr:row>4</xdr:row>
      <xdr:rowOff>103716</xdr:rowOff>
    </xdr:to>
    <xdr:pic>
      <xdr:nvPicPr>
        <xdr:cNvPr id="3" name="Slika 2">
          <a:extLst>
            <a:ext uri="{FF2B5EF4-FFF2-40B4-BE49-F238E27FC236}">
              <a16:creationId xmlns:a16="http://schemas.microsoft.com/office/drawing/2014/main" id="{C1C07E7D-4D90-4C73-85E1-AFBED9A48C2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95300" cy="696383"/>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180975</xdr:colOff>
      <xdr:row>4</xdr:row>
      <xdr:rowOff>141816</xdr:rowOff>
    </xdr:to>
    <xdr:pic>
      <xdr:nvPicPr>
        <xdr:cNvPr id="3" name="Slika 2">
          <a:extLst>
            <a:ext uri="{FF2B5EF4-FFF2-40B4-BE49-F238E27FC236}">
              <a16:creationId xmlns:a16="http://schemas.microsoft.com/office/drawing/2014/main" id="{9CA4B9E6-0723-4404-B008-15B03A457CD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98475" cy="734483"/>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8:E78"/>
  <sheetViews>
    <sheetView tabSelected="1" zoomScaleNormal="100" zoomScaleSheetLayoutView="100" workbookViewId="0"/>
  </sheetViews>
  <sheetFormatPr defaultColWidth="9.1796875" defaultRowHeight="12" customHeight="1" x14ac:dyDescent="0.35"/>
  <cols>
    <col min="1" max="1" width="4.26953125" style="88" customWidth="1"/>
    <col min="2" max="2" width="17.7265625" style="88" customWidth="1"/>
    <col min="3" max="3" width="0.1796875" style="88" customWidth="1"/>
    <col min="4" max="4" width="21" style="88" customWidth="1"/>
    <col min="5" max="5" width="54.7265625" style="88" customWidth="1"/>
    <col min="6" max="16384" width="9.1796875" style="88"/>
  </cols>
  <sheetData>
    <row r="8" spans="1:5" ht="12" customHeight="1" x14ac:dyDescent="0.35">
      <c r="A8" s="87" t="s">
        <v>133</v>
      </c>
      <c r="B8" s="87"/>
      <c r="C8" s="87"/>
      <c r="D8" s="87"/>
    </row>
    <row r="9" spans="1:5" ht="12" customHeight="1" x14ac:dyDescent="0.35">
      <c r="A9" s="87" t="s">
        <v>134</v>
      </c>
      <c r="B9" s="87"/>
      <c r="C9" s="87"/>
      <c r="D9" s="87"/>
    </row>
    <row r="10" spans="1:5" ht="12" customHeight="1" x14ac:dyDescent="0.35">
      <c r="A10" s="89" t="s">
        <v>135</v>
      </c>
      <c r="B10" s="89"/>
      <c r="C10" s="89"/>
      <c r="D10" s="89"/>
    </row>
    <row r="12" spans="1:5" ht="12" customHeight="1" x14ac:dyDescent="0.35">
      <c r="E12" s="90" t="s">
        <v>71</v>
      </c>
    </row>
    <row r="13" spans="1:5" ht="12" customHeight="1" x14ac:dyDescent="0.35">
      <c r="E13" s="90"/>
    </row>
    <row r="14" spans="1:5" ht="18" customHeight="1" x14ac:dyDescent="0.35">
      <c r="A14" s="91" t="s">
        <v>25</v>
      </c>
      <c r="B14" s="91"/>
      <c r="C14" s="91"/>
      <c r="D14" s="91"/>
      <c r="E14" s="91"/>
    </row>
    <row r="16" spans="1:5" ht="12" customHeight="1" x14ac:dyDescent="0.35">
      <c r="A16" s="88" t="s">
        <v>26</v>
      </c>
    </row>
    <row r="18" spans="1:5" s="92" customFormat="1" ht="24" customHeight="1" x14ac:dyDescent="0.35">
      <c r="A18" s="87" t="s">
        <v>136</v>
      </c>
      <c r="B18" s="87"/>
      <c r="C18" s="87"/>
      <c r="D18" s="87"/>
      <c r="E18" s="87"/>
    </row>
    <row r="19" spans="1:5" s="92" customFormat="1" ht="12" customHeight="1" x14ac:dyDescent="0.35">
      <c r="A19" s="87" t="s">
        <v>121</v>
      </c>
      <c r="B19" s="87"/>
      <c r="C19" s="87"/>
      <c r="D19" s="87"/>
      <c r="E19" s="87"/>
    </row>
    <row r="20" spans="1:5" s="92" customFormat="1" ht="12" customHeight="1" x14ac:dyDescent="0.35">
      <c r="A20" s="87" t="s">
        <v>137</v>
      </c>
      <c r="B20" s="87"/>
      <c r="C20" s="87"/>
      <c r="D20" s="87"/>
      <c r="E20" s="87"/>
    </row>
    <row r="21" spans="1:5" s="92" customFormat="1" ht="12" customHeight="1" x14ac:dyDescent="0.35">
      <c r="A21" s="87" t="s">
        <v>138</v>
      </c>
      <c r="B21" s="87"/>
      <c r="C21" s="87"/>
      <c r="D21" s="87"/>
      <c r="E21" s="87"/>
    </row>
    <row r="22" spans="1:5" s="92" customFormat="1" ht="12" customHeight="1" x14ac:dyDescent="0.35">
      <c r="A22" s="93"/>
      <c r="B22" s="93"/>
      <c r="C22" s="93"/>
      <c r="D22" s="93"/>
      <c r="E22" s="93"/>
    </row>
    <row r="23" spans="1:5" s="92" customFormat="1" ht="12" customHeight="1" x14ac:dyDescent="0.35">
      <c r="A23" s="94" t="s">
        <v>60</v>
      </c>
      <c r="B23" s="94"/>
      <c r="C23" s="94"/>
      <c r="D23" s="94"/>
      <c r="E23" s="94"/>
    </row>
    <row r="24" spans="1:5" ht="12" customHeight="1" x14ac:dyDescent="0.35">
      <c r="A24" s="95"/>
      <c r="B24" s="95"/>
      <c r="C24" s="95"/>
      <c r="D24" s="95"/>
      <c r="E24" s="95"/>
    </row>
    <row r="25" spans="1:5" ht="24" customHeight="1" x14ac:dyDescent="0.35">
      <c r="A25" s="96" t="s">
        <v>120</v>
      </c>
      <c r="B25" s="96"/>
      <c r="C25" s="96"/>
      <c r="D25" s="96"/>
      <c r="E25" s="96"/>
    </row>
    <row r="26" spans="1:5" ht="12" customHeight="1" x14ac:dyDescent="0.35">
      <c r="A26" s="94"/>
      <c r="B26" s="94"/>
      <c r="C26" s="94"/>
      <c r="D26" s="94"/>
      <c r="E26" s="94"/>
    </row>
    <row r="27" spans="1:5" ht="12" customHeight="1" x14ac:dyDescent="0.35">
      <c r="A27" s="94" t="s">
        <v>139</v>
      </c>
      <c r="B27" s="94"/>
      <c r="C27" s="94"/>
      <c r="D27" s="94"/>
      <c r="E27" s="94"/>
    </row>
    <row r="28" spans="1:5" ht="12" customHeight="1" x14ac:dyDescent="0.35">
      <c r="A28" s="94" t="s">
        <v>140</v>
      </c>
      <c r="B28" s="94"/>
      <c r="C28" s="94"/>
      <c r="D28" s="94"/>
      <c r="E28" s="94"/>
    </row>
    <row r="29" spans="1:5" ht="12" customHeight="1" x14ac:dyDescent="0.35">
      <c r="A29" s="94" t="s">
        <v>141</v>
      </c>
      <c r="B29" s="94"/>
      <c r="C29" s="94"/>
      <c r="D29" s="94"/>
      <c r="E29" s="94"/>
    </row>
    <row r="30" spans="1:5" ht="12" customHeight="1" x14ac:dyDescent="0.35">
      <c r="A30" s="97"/>
      <c r="B30" s="97"/>
      <c r="C30" s="97"/>
      <c r="D30" s="97"/>
      <c r="E30" s="97"/>
    </row>
    <row r="31" spans="1:5" ht="24" customHeight="1" x14ac:dyDescent="0.35">
      <c r="A31" s="94" t="s">
        <v>32</v>
      </c>
      <c r="B31" s="94"/>
      <c r="C31" s="94"/>
      <c r="D31" s="94"/>
      <c r="E31" s="94"/>
    </row>
    <row r="32" spans="1:5" ht="12" customHeight="1" x14ac:dyDescent="0.35">
      <c r="A32" s="95"/>
      <c r="B32" s="95"/>
      <c r="C32" s="95"/>
      <c r="D32" s="95"/>
      <c r="E32" s="95"/>
    </row>
    <row r="33" spans="1:5" s="92" customFormat="1" ht="12" customHeight="1" x14ac:dyDescent="0.35">
      <c r="A33" s="96" t="s">
        <v>142</v>
      </c>
      <c r="B33" s="96"/>
      <c r="C33" s="96"/>
      <c r="D33" s="96"/>
      <c r="E33" s="96"/>
    </row>
    <row r="34" spans="1:5" ht="12.75" customHeight="1" x14ac:dyDescent="0.35">
      <c r="A34" s="96" t="s">
        <v>143</v>
      </c>
      <c r="B34" s="96"/>
      <c r="C34" s="96"/>
      <c r="D34" s="96"/>
      <c r="E34" s="96"/>
    </row>
    <row r="35" spans="1:5" ht="12.75" customHeight="1" x14ac:dyDescent="0.35">
      <c r="A35" s="96" t="s">
        <v>144</v>
      </c>
      <c r="B35" s="96"/>
      <c r="C35" s="96"/>
      <c r="D35" s="96"/>
      <c r="E35" s="96"/>
    </row>
    <row r="36" spans="1:5" ht="12" customHeight="1" x14ac:dyDescent="0.35">
      <c r="A36" s="96" t="s">
        <v>145</v>
      </c>
      <c r="B36" s="96"/>
      <c r="C36" s="96"/>
      <c r="D36" s="96"/>
      <c r="E36" s="96"/>
    </row>
    <row r="37" spans="1:5" s="92" customFormat="1" ht="12" customHeight="1" x14ac:dyDescent="0.35">
      <c r="A37" s="97"/>
      <c r="B37" s="97"/>
      <c r="C37" s="97"/>
      <c r="D37" s="97"/>
      <c r="E37" s="97"/>
    </row>
    <row r="38" spans="1:5" s="92" customFormat="1" ht="12" customHeight="1" x14ac:dyDescent="0.35">
      <c r="A38" s="96" t="s">
        <v>65</v>
      </c>
      <c r="B38" s="96"/>
      <c r="C38" s="96"/>
      <c r="D38" s="96"/>
      <c r="E38" s="96"/>
    </row>
    <row r="39" spans="1:5" s="92" customFormat="1" ht="12" customHeight="1" x14ac:dyDescent="0.35">
      <c r="A39" s="98"/>
      <c r="B39" s="98"/>
      <c r="C39" s="98"/>
      <c r="D39" s="98"/>
      <c r="E39" s="98"/>
    </row>
    <row r="40" spans="1:5" s="92" customFormat="1" ht="24" customHeight="1" x14ac:dyDescent="0.35">
      <c r="A40" s="94" t="s">
        <v>81</v>
      </c>
      <c r="B40" s="94"/>
      <c r="C40" s="94"/>
      <c r="D40" s="94"/>
      <c r="E40" s="94"/>
    </row>
    <row r="41" spans="1:5" s="92" customFormat="1" ht="12" customHeight="1" x14ac:dyDescent="0.35">
      <c r="A41" s="98"/>
      <c r="B41" s="98"/>
      <c r="C41" s="98"/>
      <c r="D41" s="98"/>
      <c r="E41" s="98"/>
    </row>
    <row r="42" spans="1:5" s="92" customFormat="1" ht="12" customHeight="1" x14ac:dyDescent="0.35">
      <c r="A42" s="94" t="s">
        <v>75</v>
      </c>
      <c r="B42" s="94"/>
      <c r="C42" s="94"/>
      <c r="D42" s="94"/>
      <c r="E42" s="94"/>
    </row>
    <row r="43" spans="1:5" s="92" customFormat="1" ht="12" customHeight="1" x14ac:dyDescent="0.35">
      <c r="A43" s="97"/>
      <c r="B43" s="97"/>
      <c r="C43" s="97"/>
      <c r="D43" s="97"/>
      <c r="E43" s="97"/>
    </row>
    <row r="44" spans="1:5" s="92" customFormat="1" ht="48" customHeight="1" x14ac:dyDescent="0.35">
      <c r="A44" s="94" t="s">
        <v>122</v>
      </c>
      <c r="B44" s="94"/>
      <c r="C44" s="94"/>
      <c r="D44" s="94"/>
      <c r="E44" s="94"/>
    </row>
    <row r="45" spans="1:5" s="92" customFormat="1" ht="24" customHeight="1" x14ac:dyDescent="0.35">
      <c r="A45" s="94" t="s">
        <v>146</v>
      </c>
      <c r="B45" s="94"/>
      <c r="C45" s="94"/>
      <c r="D45" s="94"/>
      <c r="E45" s="94"/>
    </row>
    <row r="46" spans="1:5" s="92" customFormat="1" ht="12" customHeight="1" x14ac:dyDescent="0.35">
      <c r="A46" s="94" t="s">
        <v>123</v>
      </c>
      <c r="B46" s="94"/>
      <c r="C46" s="94"/>
      <c r="D46" s="94"/>
      <c r="E46" s="94"/>
    </row>
    <row r="47" spans="1:5" s="92" customFormat="1" ht="24" customHeight="1" x14ac:dyDescent="0.35">
      <c r="A47" s="94" t="s">
        <v>124</v>
      </c>
      <c r="B47" s="94"/>
      <c r="C47" s="94"/>
      <c r="D47" s="94"/>
      <c r="E47" s="94"/>
    </row>
    <row r="48" spans="1:5" s="92" customFormat="1" ht="12" customHeight="1" x14ac:dyDescent="0.35">
      <c r="A48" s="97"/>
      <c r="B48" s="97"/>
      <c r="C48" s="97"/>
      <c r="D48" s="97"/>
      <c r="E48" s="97"/>
    </row>
    <row r="49" spans="1:5" s="92" customFormat="1" ht="60" customHeight="1" x14ac:dyDescent="0.35">
      <c r="A49" s="94" t="s">
        <v>128</v>
      </c>
      <c r="B49" s="94"/>
      <c r="C49" s="94"/>
      <c r="D49" s="94"/>
      <c r="E49" s="94"/>
    </row>
    <row r="51" spans="1:5" ht="12" customHeight="1" x14ac:dyDescent="0.35">
      <c r="A51" s="99" t="s">
        <v>48</v>
      </c>
      <c r="B51" s="99"/>
      <c r="C51" s="99"/>
      <c r="D51" s="99"/>
      <c r="E51" s="99"/>
    </row>
    <row r="52" spans="1:5" ht="24" customHeight="1" x14ac:dyDescent="0.35">
      <c r="A52" s="99" t="s">
        <v>61</v>
      </c>
      <c r="B52" s="99"/>
      <c r="C52" s="99"/>
      <c r="D52" s="99"/>
      <c r="E52" s="99"/>
    </row>
    <row r="53" spans="1:5" ht="24" customHeight="1" x14ac:dyDescent="0.35">
      <c r="A53" s="99" t="s">
        <v>62</v>
      </c>
      <c r="B53" s="99"/>
      <c r="C53" s="99"/>
      <c r="D53" s="99"/>
      <c r="E53" s="99"/>
    </row>
    <row r="54" spans="1:5" ht="12" customHeight="1" x14ac:dyDescent="0.35">
      <c r="A54" s="99" t="s">
        <v>49</v>
      </c>
      <c r="B54" s="99"/>
      <c r="C54" s="99"/>
      <c r="D54" s="99"/>
      <c r="E54" s="99"/>
    </row>
    <row r="55" spans="1:5" ht="12" customHeight="1" x14ac:dyDescent="0.35">
      <c r="A55" s="99" t="s">
        <v>50</v>
      </c>
      <c r="B55" s="99"/>
      <c r="C55" s="99"/>
      <c r="D55" s="99"/>
      <c r="E55" s="99"/>
    </row>
    <row r="56" spans="1:5" ht="12" customHeight="1" x14ac:dyDescent="0.35">
      <c r="A56" s="99" t="s">
        <v>51</v>
      </c>
      <c r="B56" s="99"/>
      <c r="C56" s="99"/>
      <c r="D56" s="99"/>
      <c r="E56" s="99"/>
    </row>
    <row r="57" spans="1:5" ht="12" customHeight="1" x14ac:dyDescent="0.35">
      <c r="A57" s="99" t="s">
        <v>52</v>
      </c>
      <c r="B57" s="99"/>
      <c r="C57" s="99"/>
      <c r="D57" s="99"/>
      <c r="E57" s="99"/>
    </row>
    <row r="58" spans="1:5" ht="36" customHeight="1" x14ac:dyDescent="0.35">
      <c r="A58" s="99" t="s">
        <v>53</v>
      </c>
      <c r="B58" s="99"/>
      <c r="C58" s="99"/>
      <c r="D58" s="99"/>
      <c r="E58" s="99"/>
    </row>
    <row r="59" spans="1:5" ht="12" customHeight="1" x14ac:dyDescent="0.35">
      <c r="A59" s="99" t="s">
        <v>54</v>
      </c>
      <c r="B59" s="99"/>
      <c r="C59" s="99"/>
      <c r="D59" s="99"/>
      <c r="E59" s="99"/>
    </row>
    <row r="60" spans="1:5" ht="12" customHeight="1" x14ac:dyDescent="0.35">
      <c r="A60" s="99" t="s">
        <v>55</v>
      </c>
      <c r="B60" s="99"/>
      <c r="C60" s="99"/>
      <c r="D60" s="99"/>
      <c r="E60" s="99"/>
    </row>
    <row r="61" spans="1:5" ht="12" customHeight="1" x14ac:dyDescent="0.35">
      <c r="A61" s="99" t="s">
        <v>56</v>
      </c>
      <c r="B61" s="99"/>
      <c r="C61" s="99"/>
      <c r="D61" s="99"/>
      <c r="E61" s="99"/>
    </row>
    <row r="62" spans="1:5" ht="12" customHeight="1" x14ac:dyDescent="0.35">
      <c r="A62" s="99" t="s">
        <v>57</v>
      </c>
      <c r="B62" s="99"/>
      <c r="C62" s="99"/>
      <c r="D62" s="99"/>
      <c r="E62" s="99"/>
    </row>
    <row r="63" spans="1:5" ht="12" customHeight="1" x14ac:dyDescent="0.35">
      <c r="A63" s="99" t="s">
        <v>58</v>
      </c>
      <c r="B63" s="99"/>
      <c r="C63" s="99"/>
      <c r="D63" s="99"/>
      <c r="E63" s="99"/>
    </row>
    <row r="64" spans="1:5" ht="12" customHeight="1" x14ac:dyDescent="0.35">
      <c r="A64" s="99" t="s">
        <v>63</v>
      </c>
      <c r="B64" s="99"/>
      <c r="C64" s="99"/>
      <c r="D64" s="99"/>
      <c r="E64" s="99"/>
    </row>
    <row r="65" spans="1:5" ht="12" customHeight="1" x14ac:dyDescent="0.35">
      <c r="A65" s="99" t="s">
        <v>59</v>
      </c>
      <c r="B65" s="99"/>
      <c r="C65" s="99"/>
      <c r="D65" s="99"/>
      <c r="E65" s="99"/>
    </row>
    <row r="66" spans="1:5" ht="48" customHeight="1" x14ac:dyDescent="0.35">
      <c r="A66" s="99" t="s">
        <v>64</v>
      </c>
      <c r="B66" s="99"/>
      <c r="C66" s="99"/>
      <c r="D66" s="99"/>
      <c r="E66" s="99"/>
    </row>
    <row r="67" spans="1:5" ht="12" customHeight="1" x14ac:dyDescent="0.35">
      <c r="A67" s="100"/>
      <c r="B67" s="100"/>
      <c r="C67" s="100"/>
      <c r="D67" s="100"/>
      <c r="E67" s="100"/>
    </row>
    <row r="68" spans="1:5" ht="12" customHeight="1" x14ac:dyDescent="0.35">
      <c r="E68" s="90" t="s">
        <v>40</v>
      </c>
    </row>
    <row r="69" spans="1:5" ht="12" customHeight="1" x14ac:dyDescent="0.35">
      <c r="E69" s="90"/>
    </row>
    <row r="70" spans="1:5" ht="12" customHeight="1" x14ac:dyDescent="0.35">
      <c r="E70" s="101" t="s">
        <v>72</v>
      </c>
    </row>
    <row r="71" spans="1:5" ht="12" customHeight="1" x14ac:dyDescent="0.35">
      <c r="E71" s="101" t="s">
        <v>125</v>
      </c>
    </row>
    <row r="72" spans="1:5" ht="12" customHeight="1" x14ac:dyDescent="0.35">
      <c r="E72" s="101" t="s">
        <v>76</v>
      </c>
    </row>
    <row r="74" spans="1:5" ht="12" customHeight="1" x14ac:dyDescent="0.35">
      <c r="A74" s="88" t="s">
        <v>27</v>
      </c>
    </row>
    <row r="76" spans="1:5" ht="12" customHeight="1" x14ac:dyDescent="0.35">
      <c r="A76" s="102" t="s">
        <v>42</v>
      </c>
      <c r="B76" s="102"/>
      <c r="C76" s="102"/>
      <c r="D76" s="102"/>
      <c r="E76" s="102"/>
    </row>
    <row r="77" spans="1:5" ht="12" customHeight="1" x14ac:dyDescent="0.35">
      <c r="A77" s="102" t="s">
        <v>126</v>
      </c>
      <c r="B77" s="102"/>
      <c r="C77" s="102"/>
      <c r="D77" s="102"/>
      <c r="E77" s="102"/>
    </row>
    <row r="78" spans="1:5" ht="12" customHeight="1" x14ac:dyDescent="0.35">
      <c r="A78" s="88" t="s">
        <v>127</v>
      </c>
    </row>
  </sheetData>
  <sheetProtection algorithmName="SHA-512" hashValue="lHUkIdhF/Rwj54hB8NkomyTPfTQUyk84iG/Pg2AF3GXMpMoSrP87oLxSRgpD85xRQ4lkfL8Xls75GUhOVf2+QQ==" saltValue="qHfvcUe8F2RW597rNy1JFQ==" spinCount="100000" sheet="1" objects="1" scenarios="1"/>
  <mergeCells count="47">
    <mergeCell ref="A28:E28"/>
    <mergeCell ref="A31:E31"/>
    <mergeCell ref="A32:E32"/>
    <mergeCell ref="A33:E33"/>
    <mergeCell ref="A34:E34"/>
    <mergeCell ref="A35:E35"/>
    <mergeCell ref="A36:E36"/>
    <mergeCell ref="A29:E29"/>
    <mergeCell ref="A14:E14"/>
    <mergeCell ref="A26:E26"/>
    <mergeCell ref="A27:E27"/>
    <mergeCell ref="A8:D8"/>
    <mergeCell ref="A9:D9"/>
    <mergeCell ref="A10:D10"/>
    <mergeCell ref="A23:E23"/>
    <mergeCell ref="A18:E18"/>
    <mergeCell ref="A19:E19"/>
    <mergeCell ref="A20:E20"/>
    <mergeCell ref="A21:E21"/>
    <mergeCell ref="A25:E25"/>
    <mergeCell ref="A24:E24"/>
    <mergeCell ref="A65:E65"/>
    <mergeCell ref="A66:E66"/>
    <mergeCell ref="A40:E40"/>
    <mergeCell ref="A44:E44"/>
    <mergeCell ref="A45:E45"/>
    <mergeCell ref="A46:E46"/>
    <mergeCell ref="A47:E47"/>
    <mergeCell ref="A49:E49"/>
    <mergeCell ref="A63:E63"/>
    <mergeCell ref="A64:E64"/>
    <mergeCell ref="A38:E38"/>
    <mergeCell ref="A62:E62"/>
    <mergeCell ref="A77:E77"/>
    <mergeCell ref="A42:E42"/>
    <mergeCell ref="A51:E51"/>
    <mergeCell ref="A52:E52"/>
    <mergeCell ref="A53:E53"/>
    <mergeCell ref="A54:E54"/>
    <mergeCell ref="A55:E55"/>
    <mergeCell ref="A56:E56"/>
    <mergeCell ref="A57:E57"/>
    <mergeCell ref="A58:E58"/>
    <mergeCell ref="A59:E59"/>
    <mergeCell ref="A60:E60"/>
    <mergeCell ref="A61:E61"/>
    <mergeCell ref="A76:E76"/>
  </mergeCells>
  <pageMargins left="0.70866141732283472" right="0.70866141732283472" top="0.74803149606299213" bottom="0.74803149606299213" header="0.31496062992125984" footer="0.31496062992125984"/>
  <pageSetup paperSize="9"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0175B-74C6-412A-B5C0-72C43FAC9C89}">
  <dimension ref="A1:B50"/>
  <sheetViews>
    <sheetView zoomScaleNormal="100" workbookViewId="0">
      <selection activeCell="B16" sqref="B16"/>
    </sheetView>
  </sheetViews>
  <sheetFormatPr defaultRowHeight="14.5" x14ac:dyDescent="0.35"/>
  <cols>
    <col min="1" max="2" width="45.7265625" style="103" customWidth="1"/>
    <col min="3" max="16384" width="8.7265625" style="103"/>
  </cols>
  <sheetData>
    <row r="1" spans="1:2" ht="12" customHeight="1" x14ac:dyDescent="0.35">
      <c r="A1" s="6"/>
      <c r="B1" s="6"/>
    </row>
    <row r="2" spans="1:2" ht="12" customHeight="1" x14ac:dyDescent="0.35">
      <c r="A2" s="6"/>
      <c r="B2" s="6"/>
    </row>
    <row r="3" spans="1:2" ht="12" customHeight="1" x14ac:dyDescent="0.35">
      <c r="A3" s="6"/>
      <c r="B3" s="6"/>
    </row>
    <row r="4" spans="1:2" ht="12" customHeight="1" x14ac:dyDescent="0.35">
      <c r="A4" s="6"/>
      <c r="B4" s="6"/>
    </row>
    <row r="5" spans="1:2" ht="12" customHeight="1" x14ac:dyDescent="0.35">
      <c r="A5" s="6"/>
      <c r="B5" s="6"/>
    </row>
    <row r="6" spans="1:2" ht="12" customHeight="1" x14ac:dyDescent="0.35">
      <c r="A6" s="6"/>
      <c r="B6" s="6"/>
    </row>
    <row r="7" spans="1:2" ht="12" customHeight="1" x14ac:dyDescent="0.35">
      <c r="A7" s="4" t="s">
        <v>82</v>
      </c>
      <c r="B7" s="5"/>
    </row>
    <row r="8" spans="1:2" ht="12" customHeight="1" x14ac:dyDescent="0.35">
      <c r="A8" s="4"/>
      <c r="B8" s="5"/>
    </row>
    <row r="9" spans="1:2" ht="12" customHeight="1" x14ac:dyDescent="0.35">
      <c r="A9" s="41" t="s">
        <v>41</v>
      </c>
      <c r="B9" s="41"/>
    </row>
    <row r="10" spans="1:2" ht="12" customHeight="1" thickBot="1" x14ac:dyDescent="0.4">
      <c r="A10" s="8"/>
      <c r="B10" s="8"/>
    </row>
    <row r="11" spans="1:2" ht="12" customHeight="1" thickBot="1" x14ac:dyDescent="0.4">
      <c r="A11" s="42" t="s">
        <v>33</v>
      </c>
      <c r="B11" s="43"/>
    </row>
    <row r="12" spans="1:2" ht="12" customHeight="1" x14ac:dyDescent="0.35">
      <c r="A12" s="9" t="s">
        <v>1</v>
      </c>
      <c r="B12" s="10" t="s">
        <v>34</v>
      </c>
    </row>
    <row r="13" spans="1:2" ht="12" customHeight="1" x14ac:dyDescent="0.35">
      <c r="A13" s="11" t="s">
        <v>2</v>
      </c>
      <c r="B13" s="12" t="s">
        <v>35</v>
      </c>
    </row>
    <row r="14" spans="1:2" ht="12" customHeight="1" thickBot="1" x14ac:dyDescent="0.4">
      <c r="A14" s="13" t="s">
        <v>66</v>
      </c>
      <c r="B14" s="2">
        <v>59624928052</v>
      </c>
    </row>
    <row r="15" spans="1:2" ht="12" customHeight="1" thickBot="1" x14ac:dyDescent="0.4">
      <c r="A15" s="42" t="s">
        <v>3</v>
      </c>
      <c r="B15" s="43"/>
    </row>
    <row r="16" spans="1:2" ht="12" customHeight="1" x14ac:dyDescent="0.35">
      <c r="A16" s="9" t="s">
        <v>1</v>
      </c>
      <c r="B16" s="105"/>
    </row>
    <row r="17" spans="1:2" ht="12" customHeight="1" x14ac:dyDescent="0.35">
      <c r="A17" s="14" t="s">
        <v>2</v>
      </c>
      <c r="B17" s="106"/>
    </row>
    <row r="18" spans="1:2" ht="12" customHeight="1" x14ac:dyDescent="0.35">
      <c r="A18" s="14" t="s">
        <v>4</v>
      </c>
      <c r="B18" s="106"/>
    </row>
    <row r="19" spans="1:2" ht="12" customHeight="1" x14ac:dyDescent="0.35">
      <c r="A19" s="14" t="s">
        <v>66</v>
      </c>
      <c r="B19" s="106"/>
    </row>
    <row r="20" spans="1:2" ht="12" customHeight="1" x14ac:dyDescent="0.35">
      <c r="A20" s="14" t="s">
        <v>36</v>
      </c>
      <c r="B20" s="106"/>
    </row>
    <row r="21" spans="1:2" ht="12" customHeight="1" x14ac:dyDescent="0.35">
      <c r="A21" s="14" t="s">
        <v>5</v>
      </c>
      <c r="B21" s="106"/>
    </row>
    <row r="22" spans="1:2" ht="12" customHeight="1" x14ac:dyDescent="0.35">
      <c r="A22" s="14" t="s">
        <v>6</v>
      </c>
      <c r="B22" s="107"/>
    </row>
    <row r="23" spans="1:2" ht="12" customHeight="1" x14ac:dyDescent="0.35">
      <c r="A23" s="14" t="s">
        <v>67</v>
      </c>
      <c r="B23" s="106"/>
    </row>
    <row r="24" spans="1:2" ht="12" customHeight="1" x14ac:dyDescent="0.35">
      <c r="A24" s="14" t="s">
        <v>37</v>
      </c>
      <c r="B24" s="106"/>
    </row>
    <row r="25" spans="1:2" ht="12" customHeight="1" x14ac:dyDescent="0.35">
      <c r="A25" s="14" t="s">
        <v>7</v>
      </c>
      <c r="B25" s="106"/>
    </row>
    <row r="26" spans="1:2" ht="12" customHeight="1" thickBot="1" x14ac:dyDescent="0.4">
      <c r="A26" s="11" t="s">
        <v>45</v>
      </c>
      <c r="B26" s="108"/>
    </row>
    <row r="27" spans="1:2" ht="12" customHeight="1" thickBot="1" x14ac:dyDescent="0.4">
      <c r="A27" s="42" t="s">
        <v>8</v>
      </c>
      <c r="B27" s="43"/>
    </row>
    <row r="28" spans="1:2" ht="12" customHeight="1" x14ac:dyDescent="0.35">
      <c r="A28" s="9" t="s">
        <v>1</v>
      </c>
      <c r="B28" s="105"/>
    </row>
    <row r="29" spans="1:2" ht="12" customHeight="1" x14ac:dyDescent="0.35">
      <c r="A29" s="14" t="s">
        <v>2</v>
      </c>
      <c r="B29" s="106"/>
    </row>
    <row r="30" spans="1:2" ht="12" customHeight="1" x14ac:dyDescent="0.35">
      <c r="A30" s="14" t="s">
        <v>66</v>
      </c>
      <c r="B30" s="106"/>
    </row>
    <row r="31" spans="1:2" ht="12" customHeight="1" x14ac:dyDescent="0.35">
      <c r="A31" s="14" t="s">
        <v>36</v>
      </c>
      <c r="B31" s="106"/>
    </row>
    <row r="32" spans="1:2" ht="12" customHeight="1" x14ac:dyDescent="0.35">
      <c r="A32" s="14" t="s">
        <v>9</v>
      </c>
      <c r="B32" s="106"/>
    </row>
    <row r="33" spans="1:2" ht="12" customHeight="1" x14ac:dyDescent="0.35">
      <c r="A33" s="14" t="s">
        <v>10</v>
      </c>
      <c r="B33" s="106"/>
    </row>
    <row r="34" spans="1:2" ht="12" customHeight="1" x14ac:dyDescent="0.35">
      <c r="A34" s="14" t="s">
        <v>11</v>
      </c>
      <c r="B34" s="106"/>
    </row>
    <row r="35" spans="1:2" ht="12" customHeight="1" thickBot="1" x14ac:dyDescent="0.4">
      <c r="A35" s="14" t="s">
        <v>30</v>
      </c>
      <c r="B35" s="106"/>
    </row>
    <row r="36" spans="1:2" ht="12" customHeight="1" thickBot="1" x14ac:dyDescent="0.4">
      <c r="A36" s="42" t="s">
        <v>12</v>
      </c>
      <c r="B36" s="43"/>
    </row>
    <row r="37" spans="1:2" ht="22.5" customHeight="1" x14ac:dyDescent="0.35">
      <c r="A37" s="39" t="s">
        <v>9</v>
      </c>
      <c r="B37" s="104" t="s">
        <v>80</v>
      </c>
    </row>
    <row r="38" spans="1:2" ht="13.5" customHeight="1" x14ac:dyDescent="0.35">
      <c r="A38" s="40"/>
      <c r="B38" s="10" t="s">
        <v>91</v>
      </c>
    </row>
    <row r="39" spans="1:2" ht="12" customHeight="1" x14ac:dyDescent="0.35">
      <c r="A39" s="9" t="s">
        <v>68</v>
      </c>
      <c r="B39" s="10" t="s">
        <v>147</v>
      </c>
    </row>
    <row r="40" spans="1:2" ht="12" customHeight="1" x14ac:dyDescent="0.35">
      <c r="A40" s="14" t="s">
        <v>13</v>
      </c>
      <c r="B40" s="109"/>
    </row>
    <row r="41" spans="1:2" ht="12" customHeight="1" x14ac:dyDescent="0.35">
      <c r="A41" s="14" t="s">
        <v>14</v>
      </c>
      <c r="B41" s="106"/>
    </row>
    <row r="42" spans="1:2" ht="12" customHeight="1" x14ac:dyDescent="0.35">
      <c r="A42" s="14" t="s">
        <v>15</v>
      </c>
      <c r="B42" s="109"/>
    </row>
    <row r="43" spans="1:2" ht="12" customHeight="1" x14ac:dyDescent="0.35">
      <c r="A43" s="14" t="s">
        <v>16</v>
      </c>
      <c r="B43" s="106"/>
    </row>
    <row r="44" spans="1:2" ht="12" customHeight="1" x14ac:dyDescent="0.35">
      <c r="A44" s="14" t="s">
        <v>17</v>
      </c>
      <c r="B44" s="1">
        <f>SUM(B40+B42)</f>
        <v>0</v>
      </c>
    </row>
    <row r="45" spans="1:2" ht="12" customHeight="1" x14ac:dyDescent="0.35">
      <c r="A45" s="14" t="s">
        <v>18</v>
      </c>
      <c r="B45" s="106"/>
    </row>
    <row r="46" spans="1:2" ht="12" customHeight="1" x14ac:dyDescent="0.35">
      <c r="A46" s="14" t="s">
        <v>19</v>
      </c>
      <c r="B46" s="15" t="s">
        <v>31</v>
      </c>
    </row>
    <row r="47" spans="1:2" ht="12" customHeight="1" thickBot="1" x14ac:dyDescent="0.4">
      <c r="A47" s="13" t="s">
        <v>20</v>
      </c>
      <c r="B47" s="2" t="s">
        <v>73</v>
      </c>
    </row>
    <row r="48" spans="1:2" ht="12" customHeight="1" x14ac:dyDescent="0.35">
      <c r="A48" s="5"/>
      <c r="B48" s="5"/>
    </row>
    <row r="49" spans="1:2" ht="12" customHeight="1" x14ac:dyDescent="0.35">
      <c r="A49" s="16" t="s">
        <v>43</v>
      </c>
      <c r="B49" s="17" t="s">
        <v>44</v>
      </c>
    </row>
    <row r="50" spans="1:2" ht="12" customHeight="1" x14ac:dyDescent="0.35">
      <c r="A50" s="110"/>
      <c r="B50" s="111"/>
    </row>
  </sheetData>
  <sheetProtection algorithmName="SHA-512" hashValue="xZFXFNC30z38QWq+gFtv+OSlDC+p1rDE28/C2nNnA97RKokfCnapSijTM1gal4ZClgswy+PqTklgRvKw3ufpaQ==" saltValue="BQ6k7jI3z26AVWHF2nEj2A==" spinCount="100000" sheet="1" objects="1" scenarios="1"/>
  <protectedRanges>
    <protectedRange sqref="B40:B43" name="Raspon5"/>
    <protectedRange sqref="B16:B26" name="Raspon1"/>
    <protectedRange sqref="B28:B35" name="Raspon2"/>
    <protectedRange sqref="B45" name="Raspon3"/>
    <protectedRange sqref="B45" name="Raspon4"/>
    <protectedRange sqref="B45" name="Raspon6"/>
  </protectedRanges>
  <mergeCells count="6">
    <mergeCell ref="A37:A38"/>
    <mergeCell ref="A9:B9"/>
    <mergeCell ref="A11:B11"/>
    <mergeCell ref="A15:B15"/>
    <mergeCell ref="A27:B27"/>
    <mergeCell ref="A36:B3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5063B-516D-4E33-874D-9615AEEDFF76}">
  <dimension ref="A1:H33"/>
  <sheetViews>
    <sheetView zoomScaleNormal="100" workbookViewId="0">
      <selection activeCell="G13" sqref="G13"/>
    </sheetView>
  </sheetViews>
  <sheetFormatPr defaultRowHeight="14.5" x14ac:dyDescent="0.35"/>
  <cols>
    <col min="1" max="1" width="4.7265625" style="103" customWidth="1"/>
    <col min="2" max="2" width="21.81640625" style="103" customWidth="1"/>
    <col min="3" max="3" width="17.7265625" style="103" customWidth="1"/>
    <col min="4" max="4" width="23.1796875" style="103" customWidth="1"/>
    <col min="5" max="6" width="14.7265625" style="103" customWidth="1"/>
    <col min="7" max="7" width="16.453125" style="103" customWidth="1"/>
    <col min="8" max="8" width="14.7265625" style="103" customWidth="1"/>
    <col min="9" max="16384" width="8.7265625" style="103"/>
  </cols>
  <sheetData>
    <row r="1" spans="1:8" x14ac:dyDescent="0.35">
      <c r="A1" s="19"/>
      <c r="B1" s="19"/>
      <c r="C1" s="19"/>
      <c r="D1" s="19"/>
      <c r="E1" s="19"/>
      <c r="F1" s="19"/>
      <c r="G1" s="19"/>
      <c r="H1" s="19"/>
    </row>
    <row r="2" spans="1:8" x14ac:dyDescent="0.35">
      <c r="A2" s="19"/>
      <c r="B2" s="19"/>
      <c r="C2" s="19"/>
      <c r="D2" s="19"/>
      <c r="E2" s="19"/>
      <c r="F2" s="19"/>
      <c r="G2" s="19"/>
      <c r="H2" s="19"/>
    </row>
    <row r="3" spans="1:8" x14ac:dyDescent="0.35">
      <c r="A3" s="19"/>
      <c r="B3" s="19"/>
      <c r="C3" s="19"/>
      <c r="D3" s="19"/>
      <c r="E3" s="19"/>
      <c r="F3" s="19"/>
      <c r="G3" s="19"/>
      <c r="H3" s="19"/>
    </row>
    <row r="4" spans="1:8" x14ac:dyDescent="0.35">
      <c r="A4" s="19"/>
      <c r="B4" s="19"/>
      <c r="C4" s="19"/>
      <c r="D4" s="19"/>
      <c r="E4" s="19"/>
      <c r="F4" s="19"/>
      <c r="G4" s="19"/>
      <c r="H4" s="19"/>
    </row>
    <row r="5" spans="1:8" x14ac:dyDescent="0.35">
      <c r="A5" s="19"/>
      <c r="B5" s="19"/>
      <c r="C5" s="19"/>
      <c r="D5" s="19"/>
      <c r="E5" s="19"/>
      <c r="F5" s="19"/>
      <c r="G5" s="19"/>
      <c r="H5" s="19"/>
    </row>
    <row r="6" spans="1:8" x14ac:dyDescent="0.35">
      <c r="A6" s="57" t="s">
        <v>83</v>
      </c>
      <c r="B6" s="57"/>
      <c r="C6" s="57"/>
      <c r="D6" s="18"/>
      <c r="E6" s="18"/>
      <c r="F6" s="18"/>
      <c r="G6" s="18"/>
      <c r="H6" s="18"/>
    </row>
    <row r="7" spans="1:8" x14ac:dyDescent="0.35">
      <c r="A7" s="20"/>
      <c r="B7" s="20"/>
      <c r="C7" s="20"/>
      <c r="D7" s="18"/>
      <c r="E7" s="18"/>
      <c r="F7" s="18"/>
      <c r="G7" s="18"/>
      <c r="H7" s="18"/>
    </row>
    <row r="8" spans="1:8" ht="17.5" x14ac:dyDescent="0.35">
      <c r="A8" s="58" t="s">
        <v>21</v>
      </c>
      <c r="B8" s="58"/>
      <c r="C8" s="58"/>
      <c r="D8" s="58"/>
      <c r="E8" s="58"/>
      <c r="F8" s="58"/>
      <c r="G8" s="58"/>
      <c r="H8" s="58"/>
    </row>
    <row r="9" spans="1:8" ht="12" customHeight="1" x14ac:dyDescent="0.35">
      <c r="A9" s="59" t="s">
        <v>84</v>
      </c>
      <c r="B9" s="59"/>
      <c r="C9" s="59"/>
      <c r="D9" s="59"/>
      <c r="E9" s="59"/>
      <c r="F9" s="59"/>
      <c r="G9" s="59"/>
      <c r="H9" s="59"/>
    </row>
    <row r="10" spans="1:8" ht="12" customHeight="1" x14ac:dyDescent="0.35">
      <c r="A10" s="59" t="s">
        <v>97</v>
      </c>
      <c r="B10" s="59"/>
      <c r="C10" s="59"/>
      <c r="D10" s="59"/>
      <c r="E10" s="59"/>
      <c r="F10" s="59"/>
      <c r="G10" s="59"/>
      <c r="H10" s="59"/>
    </row>
    <row r="11" spans="1:8" ht="15" thickBot="1" x14ac:dyDescent="0.4">
      <c r="A11" s="18"/>
      <c r="B11" s="18"/>
      <c r="C11" s="18"/>
      <c r="D11" s="18"/>
      <c r="E11" s="18"/>
      <c r="F11" s="18"/>
      <c r="G11" s="18"/>
      <c r="H11" s="18"/>
    </row>
    <row r="12" spans="1:8" ht="24.5" thickBot="1" x14ac:dyDescent="0.4">
      <c r="A12" s="27" t="s">
        <v>28</v>
      </c>
      <c r="B12" s="60" t="s">
        <v>29</v>
      </c>
      <c r="C12" s="61"/>
      <c r="D12" s="62"/>
      <c r="E12" s="27" t="s">
        <v>24</v>
      </c>
      <c r="F12" s="21" t="s">
        <v>74</v>
      </c>
      <c r="G12" s="27" t="s">
        <v>22</v>
      </c>
      <c r="H12" s="27" t="s">
        <v>23</v>
      </c>
    </row>
    <row r="13" spans="1:8" ht="24" customHeight="1" thickBot="1" x14ac:dyDescent="0.4">
      <c r="A13" s="30" t="s">
        <v>0</v>
      </c>
      <c r="B13" s="63" t="s">
        <v>99</v>
      </c>
      <c r="C13" s="64"/>
      <c r="D13" s="65"/>
      <c r="E13" s="33" t="s">
        <v>69</v>
      </c>
      <c r="F13" s="32">
        <v>1</v>
      </c>
      <c r="G13" s="118"/>
      <c r="H13" s="31">
        <f t="shared" ref="H13" si="0">SUM(F13*G13)</f>
        <v>0</v>
      </c>
    </row>
    <row r="14" spans="1:8" ht="12" customHeight="1" x14ac:dyDescent="0.35">
      <c r="A14" s="44" t="s">
        <v>46</v>
      </c>
      <c r="B14" s="45"/>
      <c r="C14" s="45"/>
      <c r="D14" s="45"/>
      <c r="E14" s="46"/>
      <c r="F14" s="46"/>
      <c r="G14" s="47"/>
      <c r="H14" s="23">
        <f>SUM(H13)</f>
        <v>0</v>
      </c>
    </row>
    <row r="15" spans="1:8" ht="12" customHeight="1" x14ac:dyDescent="0.35">
      <c r="A15" s="54" t="s">
        <v>38</v>
      </c>
      <c r="B15" s="55"/>
      <c r="C15" s="55"/>
      <c r="D15" s="55"/>
      <c r="E15" s="55"/>
      <c r="F15" s="55"/>
      <c r="G15" s="56"/>
      <c r="H15" s="119"/>
    </row>
    <row r="16" spans="1:8" ht="12" customHeight="1" x14ac:dyDescent="0.35">
      <c r="A16" s="67" t="s">
        <v>47</v>
      </c>
      <c r="B16" s="68"/>
      <c r="C16" s="68"/>
      <c r="D16" s="68"/>
      <c r="E16" s="68"/>
      <c r="F16" s="68"/>
      <c r="G16" s="69"/>
      <c r="H16" s="24">
        <f>SUM(H14:H15)</f>
        <v>0</v>
      </c>
    </row>
    <row r="17" spans="1:8" ht="108" customHeight="1" x14ac:dyDescent="0.35">
      <c r="A17" s="48" t="s">
        <v>119</v>
      </c>
      <c r="B17" s="49"/>
      <c r="C17" s="49"/>
      <c r="D17" s="49"/>
      <c r="E17" s="49"/>
      <c r="F17" s="49"/>
      <c r="G17" s="49"/>
      <c r="H17" s="50"/>
    </row>
    <row r="18" spans="1:8" ht="12" customHeight="1" x14ac:dyDescent="0.35">
      <c r="A18" s="51" t="s">
        <v>118</v>
      </c>
      <c r="B18" s="52"/>
      <c r="C18" s="52"/>
      <c r="D18" s="52"/>
      <c r="E18" s="52"/>
      <c r="F18" s="52"/>
      <c r="G18" s="52"/>
      <c r="H18" s="53"/>
    </row>
    <row r="19" spans="1:8" ht="12" customHeight="1" x14ac:dyDescent="0.35">
      <c r="A19" s="51" t="s">
        <v>131</v>
      </c>
      <c r="B19" s="52"/>
      <c r="C19" s="52"/>
      <c r="D19" s="52"/>
      <c r="E19" s="52"/>
      <c r="F19" s="52"/>
      <c r="G19" s="52"/>
      <c r="H19" s="53"/>
    </row>
    <row r="20" spans="1:8" ht="12" customHeight="1" x14ac:dyDescent="0.35">
      <c r="A20" s="71" t="s">
        <v>96</v>
      </c>
      <c r="B20" s="72"/>
      <c r="C20" s="112"/>
      <c r="D20" s="25"/>
      <c r="E20" s="28" t="s">
        <v>78</v>
      </c>
      <c r="F20" s="3" t="s">
        <v>90</v>
      </c>
      <c r="G20" s="34" t="s">
        <v>79</v>
      </c>
      <c r="H20" s="26"/>
    </row>
    <row r="21" spans="1:8" ht="107.25" customHeight="1" x14ac:dyDescent="0.35">
      <c r="A21" s="73"/>
      <c r="B21" s="74"/>
      <c r="C21" s="75" t="s">
        <v>92</v>
      </c>
      <c r="D21" s="76"/>
      <c r="E21" s="36" t="s">
        <v>116</v>
      </c>
      <c r="F21" s="37">
        <v>1</v>
      </c>
      <c r="G21" s="77" t="s">
        <v>88</v>
      </c>
      <c r="H21" s="78"/>
    </row>
    <row r="22" spans="1:8" ht="12" customHeight="1" x14ac:dyDescent="0.35">
      <c r="A22" s="49" t="s">
        <v>95</v>
      </c>
      <c r="B22" s="66"/>
      <c r="C22" s="113" t="s">
        <v>113</v>
      </c>
      <c r="D22" s="52"/>
      <c r="E22" s="52"/>
      <c r="F22" s="52"/>
      <c r="G22" s="52"/>
      <c r="H22" s="114"/>
    </row>
    <row r="23" spans="1:8" ht="12" customHeight="1" x14ac:dyDescent="0.35">
      <c r="A23" s="48" t="s">
        <v>70</v>
      </c>
      <c r="B23" s="66"/>
      <c r="C23" s="113" t="s">
        <v>130</v>
      </c>
      <c r="D23" s="52"/>
      <c r="E23" s="52"/>
      <c r="F23" s="52"/>
      <c r="G23" s="52"/>
      <c r="H23" s="53"/>
    </row>
    <row r="24" spans="1:8" ht="12" customHeight="1" x14ac:dyDescent="0.35">
      <c r="A24" s="48" t="s">
        <v>39</v>
      </c>
      <c r="B24" s="66"/>
      <c r="C24" s="115" t="s">
        <v>94</v>
      </c>
      <c r="D24" s="116"/>
      <c r="E24" s="116"/>
      <c r="F24" s="116"/>
      <c r="G24" s="116"/>
      <c r="H24" s="117"/>
    </row>
    <row r="25" spans="1:8" x14ac:dyDescent="0.35">
      <c r="A25" s="18"/>
      <c r="B25" s="18"/>
      <c r="C25" s="18"/>
      <c r="D25" s="18"/>
      <c r="E25" s="29"/>
      <c r="F25" s="29"/>
      <c r="G25" s="18"/>
      <c r="H25" s="18"/>
    </row>
    <row r="26" spans="1:8" x14ac:dyDescent="0.35">
      <c r="A26" s="57" t="s">
        <v>43</v>
      </c>
      <c r="B26" s="57"/>
      <c r="C26" s="57"/>
      <c r="D26" s="18"/>
      <c r="E26" s="70" t="s">
        <v>44</v>
      </c>
      <c r="F26" s="70"/>
      <c r="G26" s="70"/>
      <c r="H26" s="70"/>
    </row>
    <row r="27" spans="1:8" x14ac:dyDescent="0.35">
      <c r="A27" s="120"/>
      <c r="B27" s="120"/>
      <c r="C27" s="120"/>
      <c r="D27" s="18"/>
      <c r="E27" s="18"/>
      <c r="F27" s="121"/>
      <c r="G27" s="121"/>
      <c r="H27" s="121"/>
    </row>
    <row r="28" spans="1:8" x14ac:dyDescent="0.35">
      <c r="A28" s="19"/>
      <c r="B28" s="19"/>
      <c r="C28" s="19"/>
      <c r="D28" s="19"/>
      <c r="E28" s="19"/>
      <c r="F28" s="19"/>
      <c r="G28" s="19"/>
      <c r="H28" s="19"/>
    </row>
    <row r="29" spans="1:8" x14ac:dyDescent="0.35">
      <c r="A29" s="19"/>
      <c r="B29" s="19"/>
      <c r="C29" s="19"/>
      <c r="D29" s="19"/>
      <c r="E29" s="19"/>
      <c r="F29" s="19"/>
      <c r="G29" s="19"/>
      <c r="H29" s="19"/>
    </row>
    <row r="30" spans="1:8" x14ac:dyDescent="0.35">
      <c r="A30" s="19"/>
      <c r="B30" s="19"/>
      <c r="C30" s="19"/>
      <c r="D30" s="19"/>
      <c r="E30" s="19"/>
      <c r="F30" s="19"/>
      <c r="G30" s="19"/>
      <c r="H30" s="19"/>
    </row>
    <row r="31" spans="1:8" x14ac:dyDescent="0.35">
      <c r="A31" s="19"/>
      <c r="B31" s="19"/>
      <c r="C31" s="19"/>
      <c r="D31" s="19"/>
      <c r="E31" s="19"/>
      <c r="F31" s="19"/>
      <c r="G31" s="19"/>
      <c r="H31" s="19"/>
    </row>
    <row r="32" spans="1:8" x14ac:dyDescent="0.35">
      <c r="A32" s="19"/>
      <c r="B32" s="19"/>
      <c r="C32" s="19"/>
      <c r="D32" s="19"/>
      <c r="E32" s="19"/>
      <c r="F32" s="19"/>
      <c r="G32" s="19"/>
      <c r="H32" s="19"/>
    </row>
    <row r="33" spans="1:8" x14ac:dyDescent="0.35">
      <c r="A33" s="19"/>
      <c r="B33" s="19"/>
      <c r="C33" s="19"/>
      <c r="D33" s="19"/>
      <c r="E33" s="19"/>
      <c r="F33" s="19"/>
      <c r="G33" s="19"/>
      <c r="H33" s="19"/>
    </row>
  </sheetData>
  <sheetProtection algorithmName="SHA-512" hashValue="S0g/JQ9CGJPK2WUm3glFES8IGIB+kYX61TKwTkCNRpjrTOosIZB1RP+PDVhp0SXVixDqzM1l0ltKjKDqRiRcSA==" saltValue="Nu30Cuvl/dC8VRq9q/i5fw==" spinCount="100000" sheet="1" objects="1" scenarios="1"/>
  <protectedRanges>
    <protectedRange sqref="G19 G23:G24 G21:G22 G14:G18" name="Raspon4_3_3"/>
    <protectedRange sqref="G13" name="Raspon4_2_1_1"/>
  </protectedRanges>
  <mergeCells count="25">
    <mergeCell ref="C22:H22"/>
    <mergeCell ref="A22:B22"/>
    <mergeCell ref="A16:G16"/>
    <mergeCell ref="A27:C27"/>
    <mergeCell ref="F27:H27"/>
    <mergeCell ref="A23:B23"/>
    <mergeCell ref="C23:H23"/>
    <mergeCell ref="A24:B24"/>
    <mergeCell ref="C24:H24"/>
    <mergeCell ref="A26:C26"/>
    <mergeCell ref="E26:H26"/>
    <mergeCell ref="A20:B21"/>
    <mergeCell ref="C21:D21"/>
    <mergeCell ref="G21:H21"/>
    <mergeCell ref="A6:C6"/>
    <mergeCell ref="A8:H8"/>
    <mergeCell ref="A9:H9"/>
    <mergeCell ref="B12:D12"/>
    <mergeCell ref="B13:D13"/>
    <mergeCell ref="A10:H10"/>
    <mergeCell ref="A14:G14"/>
    <mergeCell ref="A17:H17"/>
    <mergeCell ref="A18:H18"/>
    <mergeCell ref="A19:H19"/>
    <mergeCell ref="A15:G15"/>
  </mergeCells>
  <pageMargins left="0.7" right="0.7" top="0.75" bottom="0.75" header="0.3" footer="0.3"/>
  <pageSetup paperSize="9" orientation="landscape"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37D3A-A098-4DC7-B78D-36C029E6141C}">
  <dimension ref="A7:B50"/>
  <sheetViews>
    <sheetView zoomScaleNormal="100" workbookViewId="0">
      <selection activeCell="B16" sqref="B16"/>
    </sheetView>
  </sheetViews>
  <sheetFormatPr defaultColWidth="8.7265625" defaultRowHeight="12" customHeight="1" x14ac:dyDescent="0.3"/>
  <cols>
    <col min="1" max="1" width="45.7265625" style="6" customWidth="1"/>
    <col min="2" max="2" width="42.7265625" style="6" customWidth="1"/>
    <col min="3" max="16384" width="8.7265625" style="6"/>
  </cols>
  <sheetData>
    <row r="7" spans="1:2" ht="12" customHeight="1" x14ac:dyDescent="0.3">
      <c r="A7" s="4" t="s">
        <v>129</v>
      </c>
      <c r="B7" s="5"/>
    </row>
    <row r="8" spans="1:2" ht="12" customHeight="1" x14ac:dyDescent="0.3">
      <c r="A8" s="4"/>
      <c r="B8" s="5"/>
    </row>
    <row r="9" spans="1:2" s="7" customFormat="1" ht="18" customHeight="1" x14ac:dyDescent="0.4">
      <c r="A9" s="41" t="s">
        <v>41</v>
      </c>
      <c r="B9" s="41"/>
    </row>
    <row r="10" spans="1:2" ht="12" customHeight="1" thickBot="1" x14ac:dyDescent="0.35">
      <c r="A10" s="8"/>
      <c r="B10" s="8"/>
    </row>
    <row r="11" spans="1:2" ht="12" customHeight="1" thickBot="1" x14ac:dyDescent="0.35">
      <c r="A11" s="42" t="s">
        <v>33</v>
      </c>
      <c r="B11" s="43"/>
    </row>
    <row r="12" spans="1:2" ht="12" customHeight="1" x14ac:dyDescent="0.3">
      <c r="A12" s="9" t="s">
        <v>1</v>
      </c>
      <c r="B12" s="10" t="s">
        <v>34</v>
      </c>
    </row>
    <row r="13" spans="1:2" ht="12" customHeight="1" x14ac:dyDescent="0.3">
      <c r="A13" s="11" t="s">
        <v>2</v>
      </c>
      <c r="B13" s="12" t="s">
        <v>35</v>
      </c>
    </row>
    <row r="14" spans="1:2" ht="12" customHeight="1" thickBot="1" x14ac:dyDescent="0.35">
      <c r="A14" s="13" t="s">
        <v>66</v>
      </c>
      <c r="B14" s="2">
        <v>59624928052</v>
      </c>
    </row>
    <row r="15" spans="1:2" ht="12" customHeight="1" thickBot="1" x14ac:dyDescent="0.35">
      <c r="A15" s="42" t="s">
        <v>3</v>
      </c>
      <c r="B15" s="43"/>
    </row>
    <row r="16" spans="1:2" ht="12" customHeight="1" x14ac:dyDescent="0.3">
      <c r="A16" s="9" t="s">
        <v>1</v>
      </c>
      <c r="B16" s="105"/>
    </row>
    <row r="17" spans="1:2" ht="12" customHeight="1" x14ac:dyDescent="0.3">
      <c r="A17" s="14" t="s">
        <v>2</v>
      </c>
      <c r="B17" s="106"/>
    </row>
    <row r="18" spans="1:2" ht="12" customHeight="1" x14ac:dyDescent="0.3">
      <c r="A18" s="14" t="s">
        <v>4</v>
      </c>
      <c r="B18" s="106"/>
    </row>
    <row r="19" spans="1:2" ht="12" customHeight="1" x14ac:dyDescent="0.3">
      <c r="A19" s="14" t="s">
        <v>66</v>
      </c>
      <c r="B19" s="106"/>
    </row>
    <row r="20" spans="1:2" ht="12" customHeight="1" x14ac:dyDescent="0.3">
      <c r="A20" s="14" t="s">
        <v>36</v>
      </c>
      <c r="B20" s="106"/>
    </row>
    <row r="21" spans="1:2" ht="12" customHeight="1" x14ac:dyDescent="0.3">
      <c r="A21" s="14" t="s">
        <v>5</v>
      </c>
      <c r="B21" s="106"/>
    </row>
    <row r="22" spans="1:2" ht="12" customHeight="1" x14ac:dyDescent="0.3">
      <c r="A22" s="14" t="s">
        <v>6</v>
      </c>
      <c r="B22" s="107"/>
    </row>
    <row r="23" spans="1:2" ht="12" customHeight="1" x14ac:dyDescent="0.3">
      <c r="A23" s="14" t="s">
        <v>67</v>
      </c>
      <c r="B23" s="106"/>
    </row>
    <row r="24" spans="1:2" ht="12" customHeight="1" x14ac:dyDescent="0.3">
      <c r="A24" s="14" t="s">
        <v>37</v>
      </c>
      <c r="B24" s="106"/>
    </row>
    <row r="25" spans="1:2" ht="12" customHeight="1" x14ac:dyDescent="0.3">
      <c r="A25" s="14" t="s">
        <v>7</v>
      </c>
      <c r="B25" s="106"/>
    </row>
    <row r="26" spans="1:2" ht="24" customHeight="1" thickBot="1" x14ac:dyDescent="0.35">
      <c r="A26" s="11" t="s">
        <v>45</v>
      </c>
      <c r="B26" s="108"/>
    </row>
    <row r="27" spans="1:2" ht="12" customHeight="1" thickBot="1" x14ac:dyDescent="0.35">
      <c r="A27" s="42" t="s">
        <v>8</v>
      </c>
      <c r="B27" s="43"/>
    </row>
    <row r="28" spans="1:2" ht="12" customHeight="1" x14ac:dyDescent="0.3">
      <c r="A28" s="9" t="s">
        <v>1</v>
      </c>
      <c r="B28" s="105"/>
    </row>
    <row r="29" spans="1:2" ht="12" customHeight="1" x14ac:dyDescent="0.3">
      <c r="A29" s="14" t="s">
        <v>2</v>
      </c>
      <c r="B29" s="106"/>
    </row>
    <row r="30" spans="1:2" ht="12" customHeight="1" x14ac:dyDescent="0.3">
      <c r="A30" s="14" t="s">
        <v>66</v>
      </c>
      <c r="B30" s="106"/>
    </row>
    <row r="31" spans="1:2" ht="12" customHeight="1" x14ac:dyDescent="0.3">
      <c r="A31" s="14" t="s">
        <v>36</v>
      </c>
      <c r="B31" s="106"/>
    </row>
    <row r="32" spans="1:2" ht="12" customHeight="1" x14ac:dyDescent="0.3">
      <c r="A32" s="14" t="s">
        <v>9</v>
      </c>
      <c r="B32" s="106"/>
    </row>
    <row r="33" spans="1:2" ht="12" customHeight="1" x14ac:dyDescent="0.3">
      <c r="A33" s="14" t="s">
        <v>10</v>
      </c>
      <c r="B33" s="106"/>
    </row>
    <row r="34" spans="1:2" ht="12" customHeight="1" x14ac:dyDescent="0.3">
      <c r="A34" s="14" t="s">
        <v>11</v>
      </c>
      <c r="B34" s="106"/>
    </row>
    <row r="35" spans="1:2" ht="12" customHeight="1" thickBot="1" x14ac:dyDescent="0.35">
      <c r="A35" s="14" t="s">
        <v>30</v>
      </c>
      <c r="B35" s="106"/>
    </row>
    <row r="36" spans="1:2" ht="12" customHeight="1" thickBot="1" x14ac:dyDescent="0.35">
      <c r="A36" s="42" t="s">
        <v>12</v>
      </c>
      <c r="B36" s="43"/>
    </row>
    <row r="37" spans="1:2" ht="24" customHeight="1" x14ac:dyDescent="0.3">
      <c r="A37" s="39" t="s">
        <v>9</v>
      </c>
      <c r="B37" s="104" t="s">
        <v>80</v>
      </c>
    </row>
    <row r="38" spans="1:2" ht="12" customHeight="1" x14ac:dyDescent="0.3">
      <c r="A38" s="40"/>
      <c r="B38" s="10" t="s">
        <v>86</v>
      </c>
    </row>
    <row r="39" spans="1:2" ht="12" customHeight="1" x14ac:dyDescent="0.3">
      <c r="A39" s="9" t="s">
        <v>68</v>
      </c>
      <c r="B39" s="10" t="s">
        <v>147</v>
      </c>
    </row>
    <row r="40" spans="1:2" ht="12" customHeight="1" x14ac:dyDescent="0.3">
      <c r="A40" s="14" t="s">
        <v>13</v>
      </c>
      <c r="B40" s="109"/>
    </row>
    <row r="41" spans="1:2" ht="12" customHeight="1" x14ac:dyDescent="0.3">
      <c r="A41" s="14" t="s">
        <v>14</v>
      </c>
      <c r="B41" s="106"/>
    </row>
    <row r="42" spans="1:2" ht="12" customHeight="1" x14ac:dyDescent="0.3">
      <c r="A42" s="14" t="s">
        <v>15</v>
      </c>
      <c r="B42" s="109"/>
    </row>
    <row r="43" spans="1:2" ht="12" customHeight="1" x14ac:dyDescent="0.3">
      <c r="A43" s="14" t="s">
        <v>16</v>
      </c>
      <c r="B43" s="106"/>
    </row>
    <row r="44" spans="1:2" ht="12" customHeight="1" x14ac:dyDescent="0.3">
      <c r="A44" s="14" t="s">
        <v>17</v>
      </c>
      <c r="B44" s="1">
        <f>SUM(B40+B42)</f>
        <v>0</v>
      </c>
    </row>
    <row r="45" spans="1:2" ht="12" customHeight="1" x14ac:dyDescent="0.3">
      <c r="A45" s="14" t="s">
        <v>18</v>
      </c>
      <c r="B45" s="106"/>
    </row>
    <row r="46" spans="1:2" ht="12" customHeight="1" x14ac:dyDescent="0.3">
      <c r="A46" s="14" t="s">
        <v>19</v>
      </c>
      <c r="B46" s="15" t="s">
        <v>31</v>
      </c>
    </row>
    <row r="47" spans="1:2" ht="12" customHeight="1" thickBot="1" x14ac:dyDescent="0.35">
      <c r="A47" s="13" t="s">
        <v>20</v>
      </c>
      <c r="B47" s="2" t="s">
        <v>73</v>
      </c>
    </row>
    <row r="48" spans="1:2" ht="12" customHeight="1" x14ac:dyDescent="0.3">
      <c r="A48" s="5"/>
      <c r="B48" s="5"/>
    </row>
    <row r="49" spans="1:2" ht="12" customHeight="1" x14ac:dyDescent="0.3">
      <c r="A49" s="16" t="s">
        <v>43</v>
      </c>
      <c r="B49" s="17" t="s">
        <v>44</v>
      </c>
    </row>
    <row r="50" spans="1:2" ht="12" customHeight="1" x14ac:dyDescent="0.3">
      <c r="A50" s="110"/>
      <c r="B50" s="111"/>
    </row>
  </sheetData>
  <sheetProtection algorithmName="SHA-512" hashValue="KFn/Ey9s0HqMG/B8TZcL+IYDyrN86ugTormKPK3H1zuGMc9YwnInRVArJl2jfB+ogIyUgybaZ0mcCxD/SYoP8g==" saltValue="IwM0x3jpdfdNzdzzJPIpwA==" spinCount="100000" sheet="1" objects="1" scenarios="1"/>
  <protectedRanges>
    <protectedRange sqref="B40:B43" name="Raspon5"/>
    <protectedRange sqref="B16:B26" name="Raspon1"/>
    <protectedRange sqref="B28:B35" name="Raspon2"/>
    <protectedRange sqref="B45" name="Raspon3"/>
    <protectedRange sqref="B45" name="Raspon4"/>
    <protectedRange sqref="B45" name="Raspon6"/>
  </protectedRanges>
  <mergeCells count="6">
    <mergeCell ref="A37:A38"/>
    <mergeCell ref="A9:B9"/>
    <mergeCell ref="A11:B11"/>
    <mergeCell ref="A15:B15"/>
    <mergeCell ref="A27:B27"/>
    <mergeCell ref="A36:B36"/>
  </mergeCells>
  <pageMargins left="0.70866141732283472" right="0.70866141732283472" top="0.74803149606299213" bottom="0.74803149606299213" header="0.31496062992125984" footer="0.31496062992125984"/>
  <pageSetup paperSize="9" scale="95"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E239B-6E20-4204-97FA-129B56B5D318}">
  <dimension ref="A7:S32"/>
  <sheetViews>
    <sheetView zoomScaleNormal="100" workbookViewId="0">
      <selection activeCell="G14" sqref="G14"/>
    </sheetView>
  </sheetViews>
  <sheetFormatPr defaultColWidth="9.1796875" defaultRowHeight="12" customHeight="1" x14ac:dyDescent="0.35"/>
  <cols>
    <col min="1" max="1" width="4.7265625" style="19" customWidth="1"/>
    <col min="2" max="2" width="16.81640625" style="19" customWidth="1"/>
    <col min="3" max="3" width="17.7265625" style="19" customWidth="1"/>
    <col min="4" max="4" width="23.1796875" style="19" customWidth="1"/>
    <col min="5" max="5" width="26.453125" style="19" customWidth="1"/>
    <col min="6" max="6" width="13.7265625" style="19" customWidth="1"/>
    <col min="7" max="7" width="15.1796875" style="19" customWidth="1"/>
    <col min="8" max="8" width="17" style="19" customWidth="1"/>
    <col min="9" max="12" width="9.1796875" style="19"/>
    <col min="13" max="13" width="9.1796875" style="19" customWidth="1"/>
    <col min="14" max="16384" width="9.1796875" style="19"/>
  </cols>
  <sheetData>
    <row r="7" spans="1:8" ht="12" customHeight="1" x14ac:dyDescent="0.35">
      <c r="A7" s="57" t="s">
        <v>87</v>
      </c>
      <c r="B7" s="57"/>
      <c r="C7" s="57"/>
      <c r="D7" s="18"/>
      <c r="E7" s="18"/>
      <c r="F7" s="18"/>
      <c r="G7" s="18"/>
      <c r="H7" s="18"/>
    </row>
    <row r="8" spans="1:8" ht="12" customHeight="1" x14ac:dyDescent="0.35">
      <c r="A8" s="20"/>
      <c r="B8" s="20"/>
      <c r="C8" s="20"/>
      <c r="D8" s="18"/>
      <c r="E8" s="18"/>
      <c r="F8" s="18"/>
      <c r="G8" s="18"/>
      <c r="H8" s="18"/>
    </row>
    <row r="9" spans="1:8" ht="18" customHeight="1" x14ac:dyDescent="0.35">
      <c r="A9" s="58" t="s">
        <v>21</v>
      </c>
      <c r="B9" s="58"/>
      <c r="C9" s="58"/>
      <c r="D9" s="58"/>
      <c r="E9" s="58"/>
      <c r="F9" s="58"/>
      <c r="G9" s="58"/>
      <c r="H9" s="58"/>
    </row>
    <row r="10" spans="1:8" ht="12" customHeight="1" x14ac:dyDescent="0.35">
      <c r="A10" s="122" t="s">
        <v>84</v>
      </c>
      <c r="B10" s="122"/>
      <c r="C10" s="122"/>
      <c r="D10" s="122"/>
      <c r="E10" s="122"/>
      <c r="F10" s="122"/>
      <c r="G10" s="122"/>
      <c r="H10" s="122"/>
    </row>
    <row r="11" spans="1:8" ht="12" customHeight="1" x14ac:dyDescent="0.35">
      <c r="A11" s="122" t="s">
        <v>85</v>
      </c>
      <c r="B11" s="122"/>
      <c r="C11" s="122"/>
      <c r="D11" s="122"/>
      <c r="E11" s="122"/>
      <c r="F11" s="122"/>
      <c r="G11" s="122"/>
      <c r="H11" s="122"/>
    </row>
    <row r="12" spans="1:8" s="22" customFormat="1" ht="13.5" customHeight="1" thickBot="1" x14ac:dyDescent="0.4">
      <c r="A12" s="122"/>
      <c r="B12" s="122"/>
      <c r="C12" s="122"/>
      <c r="D12" s="122"/>
      <c r="E12" s="122"/>
      <c r="F12" s="122"/>
      <c r="G12" s="122"/>
      <c r="H12" s="122"/>
    </row>
    <row r="13" spans="1:8" ht="24" customHeight="1" thickBot="1" x14ac:dyDescent="0.4">
      <c r="A13" s="27" t="s">
        <v>28</v>
      </c>
      <c r="B13" s="60" t="s">
        <v>29</v>
      </c>
      <c r="C13" s="61"/>
      <c r="D13" s="62"/>
      <c r="E13" s="27" t="s">
        <v>24</v>
      </c>
      <c r="F13" s="21" t="s">
        <v>74</v>
      </c>
      <c r="G13" s="27" t="s">
        <v>22</v>
      </c>
      <c r="H13" s="27" t="s">
        <v>23</v>
      </c>
    </row>
    <row r="14" spans="1:8" ht="24" customHeight="1" thickBot="1" x14ac:dyDescent="0.4">
      <c r="A14" s="30" t="s">
        <v>0</v>
      </c>
      <c r="B14" s="123" t="s">
        <v>98</v>
      </c>
      <c r="C14" s="124"/>
      <c r="D14" s="125"/>
      <c r="E14" s="33" t="s">
        <v>69</v>
      </c>
      <c r="F14" s="32">
        <v>1</v>
      </c>
      <c r="G14" s="118"/>
      <c r="H14" s="31">
        <f t="shared" ref="H14" si="0">SUM(F14*G14)</f>
        <v>0</v>
      </c>
    </row>
    <row r="15" spans="1:8" ht="12" customHeight="1" x14ac:dyDescent="0.35">
      <c r="A15" s="44" t="s">
        <v>46</v>
      </c>
      <c r="B15" s="45"/>
      <c r="C15" s="45"/>
      <c r="D15" s="45"/>
      <c r="E15" s="46"/>
      <c r="F15" s="46"/>
      <c r="G15" s="47"/>
      <c r="H15" s="23">
        <f>SUM(H14)</f>
        <v>0</v>
      </c>
    </row>
    <row r="16" spans="1:8" ht="12" customHeight="1" x14ac:dyDescent="0.35">
      <c r="A16" s="54" t="s">
        <v>38</v>
      </c>
      <c r="B16" s="55"/>
      <c r="C16" s="55"/>
      <c r="D16" s="55"/>
      <c r="E16" s="55"/>
      <c r="F16" s="55"/>
      <c r="G16" s="56"/>
      <c r="H16" s="119"/>
    </row>
    <row r="17" spans="1:19" ht="12" customHeight="1" x14ac:dyDescent="0.35">
      <c r="A17" s="67" t="s">
        <v>47</v>
      </c>
      <c r="B17" s="68"/>
      <c r="C17" s="68"/>
      <c r="D17" s="68"/>
      <c r="E17" s="68"/>
      <c r="F17" s="68"/>
      <c r="G17" s="69"/>
      <c r="H17" s="24">
        <f>SUM(H15:H16)</f>
        <v>0</v>
      </c>
    </row>
    <row r="18" spans="1:19" ht="36" customHeight="1" x14ac:dyDescent="0.35">
      <c r="A18" s="126" t="s">
        <v>93</v>
      </c>
      <c r="B18" s="127"/>
      <c r="C18" s="127"/>
      <c r="D18" s="127"/>
      <c r="E18" s="127"/>
      <c r="F18" s="127"/>
      <c r="G18" s="127"/>
      <c r="H18" s="128"/>
    </row>
    <row r="19" spans="1:19" ht="12" customHeight="1" x14ac:dyDescent="0.35">
      <c r="A19" s="129" t="s">
        <v>117</v>
      </c>
      <c r="B19" s="130"/>
      <c r="C19" s="130"/>
      <c r="D19" s="130"/>
      <c r="E19" s="130"/>
      <c r="F19" s="130"/>
      <c r="G19" s="130"/>
      <c r="H19" s="131"/>
    </row>
    <row r="20" spans="1:19" ht="12" customHeight="1" x14ac:dyDescent="0.35">
      <c r="A20" s="129" t="s">
        <v>131</v>
      </c>
      <c r="B20" s="130"/>
      <c r="C20" s="130"/>
      <c r="D20" s="130"/>
      <c r="E20" s="130"/>
      <c r="F20" s="130"/>
      <c r="G20" s="130"/>
      <c r="H20" s="131"/>
    </row>
    <row r="21" spans="1:19" ht="23.25" customHeight="1" x14ac:dyDescent="0.35">
      <c r="A21" s="132" t="s">
        <v>77</v>
      </c>
      <c r="B21" s="133"/>
      <c r="C21" s="134"/>
      <c r="D21" s="25"/>
      <c r="E21" s="34" t="s">
        <v>78</v>
      </c>
      <c r="F21" s="3" t="s">
        <v>89</v>
      </c>
      <c r="G21" s="85" t="s">
        <v>79</v>
      </c>
      <c r="H21" s="86"/>
    </row>
    <row r="22" spans="1:19" ht="25.5" customHeight="1" x14ac:dyDescent="0.35">
      <c r="A22" s="135"/>
      <c r="B22" s="136"/>
      <c r="C22" s="81" t="s">
        <v>102</v>
      </c>
      <c r="D22" s="82"/>
      <c r="E22" s="38" t="s">
        <v>100</v>
      </c>
      <c r="F22" s="3">
        <v>1</v>
      </c>
      <c r="G22" s="79" t="s">
        <v>101</v>
      </c>
      <c r="H22" s="80"/>
      <c r="L22" s="35"/>
      <c r="M22" s="35"/>
      <c r="N22" s="35"/>
      <c r="O22" s="35"/>
      <c r="P22" s="35"/>
      <c r="Q22" s="35"/>
      <c r="R22" s="35"/>
      <c r="S22" s="35"/>
    </row>
    <row r="23" spans="1:19" ht="37.5" customHeight="1" x14ac:dyDescent="0.35">
      <c r="A23" s="135"/>
      <c r="B23" s="136"/>
      <c r="C23" s="83" t="s">
        <v>103</v>
      </c>
      <c r="D23" s="84"/>
      <c r="E23" s="38" t="s">
        <v>114</v>
      </c>
      <c r="F23" s="3">
        <v>1</v>
      </c>
      <c r="G23" s="79" t="s">
        <v>104</v>
      </c>
      <c r="H23" s="80"/>
      <c r="L23" s="35"/>
      <c r="M23" s="35"/>
      <c r="N23" s="35"/>
      <c r="O23" s="35"/>
      <c r="P23" s="35"/>
      <c r="Q23" s="35"/>
      <c r="R23" s="35"/>
      <c r="S23" s="35"/>
    </row>
    <row r="24" spans="1:19" ht="38.25" customHeight="1" x14ac:dyDescent="0.35">
      <c r="A24" s="135"/>
      <c r="B24" s="136"/>
      <c r="C24" s="83" t="s">
        <v>105</v>
      </c>
      <c r="D24" s="84"/>
      <c r="E24" s="38" t="s">
        <v>106</v>
      </c>
      <c r="F24" s="3">
        <v>1</v>
      </c>
      <c r="G24" s="79" t="s">
        <v>107</v>
      </c>
      <c r="H24" s="80"/>
    </row>
    <row r="25" spans="1:19" ht="60" customHeight="1" x14ac:dyDescent="0.35">
      <c r="A25" s="135"/>
      <c r="B25" s="136"/>
      <c r="C25" s="83" t="s">
        <v>108</v>
      </c>
      <c r="D25" s="84"/>
      <c r="E25" s="38" t="s">
        <v>109</v>
      </c>
      <c r="F25" s="3">
        <v>1</v>
      </c>
      <c r="G25" s="79" t="s">
        <v>110</v>
      </c>
      <c r="H25" s="80"/>
    </row>
    <row r="26" spans="1:19" ht="24" customHeight="1" x14ac:dyDescent="0.35">
      <c r="A26" s="137"/>
      <c r="B26" s="138"/>
      <c r="C26" s="83" t="s">
        <v>111</v>
      </c>
      <c r="D26" s="79"/>
      <c r="E26" s="38" t="s">
        <v>115</v>
      </c>
      <c r="F26" s="3">
        <v>1</v>
      </c>
      <c r="G26" s="79" t="s">
        <v>112</v>
      </c>
      <c r="H26" s="80"/>
    </row>
    <row r="27" spans="1:19" s="18" customFormat="1" ht="12" customHeight="1" x14ac:dyDescent="0.35">
      <c r="A27" s="127" t="s">
        <v>95</v>
      </c>
      <c r="B27" s="139"/>
      <c r="C27" s="81" t="s">
        <v>113</v>
      </c>
      <c r="D27" s="130"/>
      <c r="E27" s="130"/>
      <c r="F27" s="130"/>
      <c r="G27" s="130"/>
      <c r="H27" s="82"/>
    </row>
    <row r="28" spans="1:19" s="18" customFormat="1" ht="12" customHeight="1" x14ac:dyDescent="0.35">
      <c r="A28" s="126" t="s">
        <v>70</v>
      </c>
      <c r="B28" s="139"/>
      <c r="C28" s="81" t="s">
        <v>132</v>
      </c>
      <c r="D28" s="130"/>
      <c r="E28" s="130"/>
      <c r="F28" s="130"/>
      <c r="G28" s="130"/>
      <c r="H28" s="131"/>
    </row>
    <row r="29" spans="1:19" ht="12" customHeight="1" x14ac:dyDescent="0.35">
      <c r="A29" s="126" t="s">
        <v>39</v>
      </c>
      <c r="B29" s="139"/>
      <c r="C29" s="140" t="s">
        <v>94</v>
      </c>
      <c r="D29" s="141"/>
      <c r="E29" s="141"/>
      <c r="F29" s="141"/>
      <c r="G29" s="141"/>
      <c r="H29" s="142"/>
    </row>
    <row r="30" spans="1:19" ht="12" customHeight="1" x14ac:dyDescent="0.35">
      <c r="A30" s="18"/>
      <c r="B30" s="18"/>
      <c r="C30" s="18"/>
      <c r="D30" s="18"/>
      <c r="E30" s="18"/>
      <c r="F30" s="18"/>
      <c r="G30" s="18"/>
      <c r="H30" s="18"/>
    </row>
    <row r="31" spans="1:19" ht="12" customHeight="1" x14ac:dyDescent="0.35">
      <c r="A31" s="57" t="s">
        <v>43</v>
      </c>
      <c r="B31" s="57"/>
      <c r="C31" s="57"/>
      <c r="D31" s="18"/>
      <c r="E31" s="70" t="s">
        <v>44</v>
      </c>
      <c r="F31" s="70"/>
      <c r="G31" s="70"/>
      <c r="H31" s="70"/>
    </row>
    <row r="32" spans="1:19" ht="12" customHeight="1" x14ac:dyDescent="0.35">
      <c r="A32" s="120"/>
      <c r="B32" s="120"/>
      <c r="C32" s="120"/>
      <c r="D32" s="18"/>
      <c r="E32" s="18"/>
      <c r="F32" s="121"/>
      <c r="G32" s="121"/>
      <c r="H32" s="121"/>
    </row>
  </sheetData>
  <sheetProtection algorithmName="SHA-512" hashValue="PdPHek1gyLkuVG0DsPg8dohMSBulcDbK1k8XqgsttPlE3ibi3vJJC0cKq4Dh7jRCTNcP+ZVIC1KcFkPVQVzeuA==" saltValue="lkObaTx+Spu8E2OgjEaZgA==" spinCount="100000" sheet="1" objects="1" scenarios="1"/>
  <protectedRanges>
    <protectedRange sqref="G22:G26 G15:G16" name="Raspon4_3_3"/>
    <protectedRange sqref="G14" name="Raspon4_2_1_1"/>
    <protectedRange sqref="G17" name="Raspon4_3_3_1"/>
    <protectedRange sqref="G20 G18:G19" name="Raspon4_3_3_2"/>
    <protectedRange sqref="G27:G29" name="Raspon4_3_3_4"/>
  </protectedRanges>
  <mergeCells count="35">
    <mergeCell ref="A20:H20"/>
    <mergeCell ref="A32:C32"/>
    <mergeCell ref="F32:H32"/>
    <mergeCell ref="A31:C31"/>
    <mergeCell ref="E31:H31"/>
    <mergeCell ref="A28:B28"/>
    <mergeCell ref="A29:B29"/>
    <mergeCell ref="C28:H28"/>
    <mergeCell ref="C29:H29"/>
    <mergeCell ref="A27:B27"/>
    <mergeCell ref="C26:D26"/>
    <mergeCell ref="C27:H27"/>
    <mergeCell ref="G21:H21"/>
    <mergeCell ref="A7:C7"/>
    <mergeCell ref="A9:H9"/>
    <mergeCell ref="A10:H10"/>
    <mergeCell ref="B13:D13"/>
    <mergeCell ref="B14:D14"/>
    <mergeCell ref="A12:H12"/>
    <mergeCell ref="A11:H11"/>
    <mergeCell ref="A15:G15"/>
    <mergeCell ref="A16:G16"/>
    <mergeCell ref="A17:G17"/>
    <mergeCell ref="A18:H18"/>
    <mergeCell ref="A19:H19"/>
    <mergeCell ref="A21:B26"/>
    <mergeCell ref="G22:H22"/>
    <mergeCell ref="G23:H23"/>
    <mergeCell ref="G24:H24"/>
    <mergeCell ref="G25:H25"/>
    <mergeCell ref="G26:H26"/>
    <mergeCell ref="C22:D22"/>
    <mergeCell ref="C23:D23"/>
    <mergeCell ref="C24:D24"/>
    <mergeCell ref="C25:D25"/>
  </mergeCells>
  <pageMargins left="0.70866141732283472" right="0.70866141732283472" top="0.74803149606299213" bottom="0.74803149606299213" header="0.31496062992125984" footer="0.31496062992125984"/>
  <pageSetup paperSize="9" scale="7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5</vt:i4>
      </vt:variant>
    </vt:vector>
  </HeadingPairs>
  <TitlesOfParts>
    <vt:vector size="5" baseType="lpstr">
      <vt:lpstr>Poziv na dostavu ponude</vt:lpstr>
      <vt:lpstr>Privitak 1a.</vt:lpstr>
      <vt:lpstr>Privitak 1b.</vt:lpstr>
      <vt:lpstr>Privitak 2a.</vt:lpstr>
      <vt:lpstr>Privitak 2b.</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Vedran Kruljac</dc:creator>
  <cp:lastModifiedBy>Vedran Kruljac</cp:lastModifiedBy>
  <cp:lastPrinted>2025-10-28T16:24:41Z</cp:lastPrinted>
  <dcterms:created xsi:type="dcterms:W3CDTF">2015-01-15T09:53:58Z</dcterms:created>
  <dcterms:modified xsi:type="dcterms:W3CDTF">2025-10-28T16:27:58Z</dcterms:modified>
</cp:coreProperties>
</file>