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admin\Desktop\Simona\04 JEDNOSTAVNE NABAVE\406-01-23-01-37 Usluge računalne potpore i računalne savjetodavne usluge\"/>
    </mc:Choice>
  </mc:AlternateContent>
  <xr:revisionPtr revIDLastSave="0" documentId="13_ncr:1_{ACDB5265-ABF6-4E3D-A18F-284CF1EF5ABB}" xr6:coauthVersionLast="47" xr6:coauthVersionMax="47" xr10:uidLastSave="{00000000-0000-0000-0000-000000000000}"/>
  <bookViews>
    <workbookView xWindow="-120" yWindow="-120" windowWidth="29040" windowHeight="15840" activeTab="2" xr2:uid="{00000000-000D-0000-FFFF-FFFF00000000}"/>
  </bookViews>
  <sheets>
    <sheet name="Poziv na dostavu ponude" sheetId="1" r:id="rId1"/>
    <sheet name="Privitak 1." sheetId="15" r:id="rId2"/>
    <sheet name="Privitak 2." sheetId="1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3" l="1"/>
  <c r="G16" i="13" s="1"/>
  <c r="G18" i="13" s="1"/>
  <c r="B43" i="15" l="1"/>
</calcChain>
</file>

<file path=xl/sharedStrings.xml><?xml version="1.0" encoding="utf-8"?>
<sst xmlns="http://schemas.openxmlformats.org/spreadsheetml/2006/main" count="110" uniqueCount="100">
  <si>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</si>
  <si>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</si>
  <si>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</si>
  <si>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</si>
  <si>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</si>
  <si>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</si>
  <si>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</si>
  <si>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</si>
  <si>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</si>
  <si>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</si>
  <si>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</si>
  <si>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</si>
  <si>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</si>
  <si>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</si>
  <si>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</si>
  <si>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</si>
  <si>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</si>
  <si>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</si>
  <si>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</si>
  <si>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</si>
  <si>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</si>
  <si>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</si>
  <si>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</si>
  <si>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</si>
  <si>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POZIV NA DOSTAVU PONUDE</t>
  </si>
  <si>
    <t>Poštovani,</t>
  </si>
  <si>
    <t>Dostaviti:</t>
  </si>
  <si>
    <t>BR.</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</si>
  <si>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</si>
  <si>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</si>
  <si>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</si>
  <si>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</si>
  <si>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</si>
  <si>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</si>
  <si>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</si>
  <si>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</si>
  <si>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</si>
  <si>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</si>
  <si>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U cijenu ponude bez PDV-a moraju biti uračunati svi posebni porezi, trošarine, carine i ostali troškovi, ako postoje, te popusti.</t>
  </si>
  <si>
    <t>Stručno povjerenstvo naručitelja:</t>
  </si>
  <si>
    <t>PONUDBENI LIST</t>
  </si>
  <si>
    <r>
      <t>Simona Hutinec, mag. oec.</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</si>
  <si>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</si>
  <si>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</si>
  <si>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</si>
  <si>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Član zajednice ponuditelja koji je ovlašten za komunikaciju s naručiteljem:</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</si>
  <si>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</si>
  <si>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</si>
  <si>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</si>
  <si>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</si>
  <si>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</si>
  <si>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</si>
  <si>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</si>
  <si>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</si>
  <si>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</si>
  <si>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</si>
  <si>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</si>
  <si>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</si>
  <si>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</si>
  <si>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</si>
  <si>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</si>
  <si>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</si>
  <si>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</si>
  <si>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</si>
  <si>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Ponuda se sastoji od popunjenih otključanih ružičastih ćelija Ponudbenog lista i Troškovnika u Microsoft Excelu iz privitka ovog Poziva.</t>
  </si>
  <si>
    <r>
      <t xml:space="preserve">UR. BROJ: </t>
    </r>
    <r>
      <rPr>
        <sz val="9"/>
        <rFont val="UniN Reg"/>
        <family val="3"/>
      </rPr>
      <t>2186-0336-08/2-23-2</t>
    </r>
  </si>
  <si>
    <r>
      <rPr>
        <sz val="9"/>
        <rFont val="UniN Reg"/>
        <family val="3"/>
      </rPr>
      <t>• gospodarskim subjektima</t>
    </r>
  </si>
  <si>
    <r>
      <t xml:space="preserve">Rok plaćanja je do </t>
    </r>
    <r>
      <rPr>
        <sz val="9"/>
        <rFont val="UniN Reg"/>
        <family val="3"/>
      </rPr>
      <t>15 dana od dana zaprimanja računa nakon pruženih usluga.</t>
    </r>
  </si>
  <si>
    <r>
      <rPr>
        <b/>
        <sz val="9"/>
        <rFont val="UniN Reg"/>
        <family val="3"/>
      </rPr>
      <t>Vedran Kruljac, dipl. iur</t>
    </r>
    <r>
      <rPr>
        <sz val="9"/>
        <rFont val="UniN Reg"/>
        <family val="3"/>
      </rPr>
      <t>, v. r.</t>
    </r>
  </si>
  <si>
    <t>do 60 dana od dana otvaranja ponuda</t>
  </si>
  <si>
    <r>
      <t xml:space="preserve">Sveučilište Sjever (u nastavku: naručitelj), poziva Vas da dostavite ponudu u nabavi </t>
    </r>
    <r>
      <rPr>
        <sz val="9"/>
        <rFont val="UniN Reg"/>
        <family val="3"/>
      </rPr>
      <t>usluge računalne potpore i računalne savjetodavne usluge</t>
    </r>
    <r>
      <rPr>
        <sz val="9"/>
        <rFont val="UniN Reg"/>
        <family val="3"/>
        <charset val="238"/>
      </rPr>
      <t xml:space="preserve"> na koju se ne primjenjuje Zakon o javnoj nabavi (NN 120/16. i 114/22.).</t>
    </r>
  </si>
  <si>
    <r>
      <t xml:space="preserve">Na adrese </t>
    </r>
    <r>
      <rPr>
        <u/>
        <sz val="9"/>
        <rFont val="UniN Reg"/>
        <family val="3"/>
      </rPr>
      <t>vkruljac@unin.hr</t>
    </r>
    <r>
      <rPr>
        <sz val="9"/>
        <rFont val="UniN Reg"/>
        <family val="3"/>
      </rPr>
      <t xml:space="preserve">, </t>
    </r>
    <r>
      <rPr>
        <u/>
        <sz val="9"/>
        <rFont val="UniN Reg"/>
        <family val="3"/>
      </rPr>
      <t>shutinec@unin.hr</t>
    </r>
    <r>
      <rPr>
        <sz val="9"/>
        <rFont val="UniN Reg"/>
        <family val="3"/>
      </rPr>
      <t xml:space="preserve">, </t>
    </r>
    <r>
      <rPr>
        <u/>
        <sz val="9"/>
        <rFont val="UniN Reg"/>
        <family val="3"/>
      </rPr>
      <t>ssever@unin.hr, mklicek@unin.hr i bkolman@unin.hr</t>
    </r>
    <r>
      <rPr>
        <sz val="9"/>
        <rFont val="UniN Reg"/>
        <family val="3"/>
      </rPr>
      <t>, u istoj poruci dostavlja se:</t>
    </r>
  </si>
  <si>
    <r>
      <t xml:space="preserve">Kriterij za odabir ponude je </t>
    </r>
    <r>
      <rPr>
        <sz val="9"/>
        <rFont val="UniN Reg"/>
        <family val="3"/>
      </rPr>
      <t xml:space="preserve">najniža cijena. Cijena ponude ne smije biti viša od procijenjene vrijednosti nabave u iznosu od </t>
    </r>
    <r>
      <rPr>
        <u/>
        <sz val="9"/>
        <rFont val="UniN Reg"/>
        <family val="3"/>
      </rPr>
      <t>15.926,74 €</t>
    </r>
    <r>
      <rPr>
        <sz val="9"/>
        <rFont val="UniN Reg"/>
        <family val="3"/>
        <charset val="238"/>
      </rPr>
      <t xml:space="preserve"> bez PDV-a, a s odabranim ponuditeljem sklopit će se jednogodišnji ugovor.</t>
    </r>
  </si>
  <si>
    <r>
      <t>Martina Kliček, mag. oec.,</t>
    </r>
    <r>
      <rPr>
        <sz val="9"/>
        <rFont val="UniN Reg"/>
        <family val="3"/>
      </rPr>
      <t xml:space="preserve"> v. r.</t>
    </r>
  </si>
  <si>
    <r>
      <t>Branimir Kolman, bacc. inf.</t>
    </r>
    <r>
      <rPr>
        <sz val="9"/>
        <rFont val="UniN Reg"/>
        <family val="3"/>
      </rPr>
      <t>, v. r.</t>
    </r>
  </si>
  <si>
    <r>
      <t xml:space="preserve">Sandra Sever, </t>
    </r>
    <r>
      <rPr>
        <sz val="9"/>
        <rFont val="UniN Reg"/>
        <family val="3"/>
      </rPr>
      <t>v.r.</t>
    </r>
  </si>
  <si>
    <r>
      <t>2</t>
    </r>
    <r>
      <rPr>
        <sz val="9"/>
        <rFont val="UniN Reg"/>
        <family val="3"/>
      </rPr>
      <t>-6. Stručnom povjerenstvu naručitelja</t>
    </r>
  </si>
  <si>
    <t>7. Pismohrana</t>
  </si>
  <si>
    <t>Privitak 1.</t>
  </si>
  <si>
    <t>Usluge računalne potpore i računalne savjetodavne usluge</t>
  </si>
  <si>
    <t>J 2023/9</t>
  </si>
  <si>
    <r>
      <t>Privitak 2</t>
    </r>
    <r>
      <rPr>
        <sz val="9"/>
        <rFont val="UniN Reg"/>
        <family val="3"/>
      </rPr>
      <t>.</t>
    </r>
  </si>
  <si>
    <r>
      <t xml:space="preserve">U POSTUPKU NABAVE </t>
    </r>
    <r>
      <rPr>
        <sz val="9"/>
        <rFont val="UniN Reg"/>
        <family val="3"/>
      </rPr>
      <t>USLUGA RAČUNALNE POTPORE I RAČUNALNE SAVJETODAVNE USLUGE</t>
    </r>
    <r>
      <rPr>
        <sz val="9"/>
        <rFont val="UniN Reg"/>
        <family val="3"/>
        <charset val="238"/>
      </rPr>
      <t xml:space="preserve"> SVEUČILIŠTA SJEVER</t>
    </r>
  </si>
  <si>
    <t>SPECIFIKACIJE</t>
  </si>
  <si>
    <t>Rok izvršenja usluge:</t>
  </si>
  <si>
    <t>kontinuirano tijekom trajanja ugovora</t>
  </si>
  <si>
    <t>KOLIČINA</t>
  </si>
  <si>
    <t>JEDINICA MJERE</t>
  </si>
  <si>
    <t>POJEDINAČNA CIJENA BEZ PDV-A</t>
  </si>
  <si>
    <t>UKUPNA CIJENA BEZ PDV-A</t>
  </si>
  <si>
    <t>mj.</t>
  </si>
  <si>
    <t>ODRŽAVANJE UKLJUČUJE
•	prioritet u rješavanju problema
•	telefonska i e-mail podrška u radno vrijeme Konta (ponedjeljak do petak, od 8 do 16 sati)
•	usklađivanje sa novim zakonskim propisima
•	povezivanje s financijskim knjigovodstvom
•	instaliranje i konfiguriranje na postojećoj i novoj opremi korisnika putem telefona
•	savjeti kako izbjeći određene probleme ili poboljšati korištenje programskih proizvoda
•	održavanje je bazirano na prosječno 9 sati radova za korisnika mjesečno</t>
  </si>
  <si>
    <t xml:space="preserve">ODRŽAVANJE KONTO PROGRAMA 
Usluga održavanja Konto programa: 
 1. "WinGSP", proračunsko financijsko knjigovodstvo s planom i izvršenjem proračuna;
 2. "WinBL", blagajničko poslovanje;
 3. "WinAUT", obračun ugovora o djelu i autorskih honorara;
 4. "WinKAD",  kadrovska evidencija za tvrtke s 50 i više zaposlenih;
 5."WinOD", obračun plaća s godišnjim izvješćima i preuzimanjem podataka iz COP-a;
 6. "WinOS", osnovna sredstva i sitni inventar u upotrebi;
 7. "WinMA", materijalno knjigovodstvo i narudžbenice;
 8."WinFAKT", fakturiranje usluga sa slanjem FINA e-računa;
 9. "e-UZDA", urudžbeni zapisnik i digitalna arhiva sa ZUPIT integracijom;
10. “iOD”, web evidencija radnog vremena djelatnika.
</t>
  </si>
  <si>
    <t>ODRŽAVANJE NE UKLJUČUJE:
•	održavanje na lokaciji korisnika 
•	instalacija dodatnih funkcionalnosti
•	povezivanje sa programskim rješenjima drugih dobavljača I vlastitih rješenja sveučilišta
•	rad novih korisnika/računala/skladišta</t>
  </si>
  <si>
    <r>
      <t xml:space="preserve">1. zahtjev za pojašnjenjem ovog Poziva i njegovih privitaka do: </t>
    </r>
    <r>
      <rPr>
        <sz val="9"/>
        <rFont val="UniN Reg"/>
        <family val="3"/>
      </rPr>
      <t>18. rujna 2023. do 12,00 h, a</t>
    </r>
  </si>
  <si>
    <r>
      <t xml:space="preserve">2. ponudu </t>
    </r>
    <r>
      <rPr>
        <sz val="9"/>
        <rFont val="UniN Reg"/>
        <family val="3"/>
      </rPr>
      <t>19. rujna 2023, u roku od 9,00-10,00 h.</t>
    </r>
  </si>
  <si>
    <r>
      <t xml:space="preserve">KLASA: </t>
    </r>
    <r>
      <rPr>
        <sz val="9"/>
        <rFont val="UniN Reg"/>
        <family val="3"/>
      </rPr>
      <t>406-01/23-01/37</t>
    </r>
  </si>
  <si>
    <t>Rok trajanja ugovora:</t>
  </si>
  <si>
    <t>12 mjeseci od dana obostranog potpisa Ugovora</t>
  </si>
  <si>
    <r>
      <t xml:space="preserve">Varaždin, </t>
    </r>
    <r>
      <rPr>
        <sz val="9"/>
        <rFont val="UniN Reg"/>
        <family val="3"/>
      </rPr>
      <t>12. rujna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</si>
</sst>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2" x14ac:knownFonts="1">
    <font>
      <sz val="11"/>
      <color theme="1"/>
      <name val="Calibri"/>
      <family val="2"/>
      <charset val="238"/>
      <scheme val="minor"/>
    </font>
    <font>
      <sz val="9"/>
      <name val="UniN Reg"/>
      <family val="3"/>
    </font>
    <font>
      <u/>
      <sz val="9"/>
      <name val="UniN Reg"/>
      <family val="3"/>
    </font>
    <font>
      <b/>
      <sz val="9"/>
      <name val="UniN Reg"/>
      <family val="3"/>
    </font>
    <font>
      <sz val="9"/>
      <name val="UniN Reg"/>
      <family val="3"/>
      <charset val="238"/>
    </font>
    <font>
      <sz val="13.5"/>
      <name val="UniN Reg"/>
      <family val="3"/>
      <charset val="238"/>
    </font>
    <font>
      <b/>
      <sz val="9"/>
      <name val="UniN Reg"/>
      <family val="3"/>
      <charset val="238"/>
    </font>
    <font>
      <sz val="22"/>
      <name val="UniN Reg"/>
      <family val="3"/>
      <charset val="238"/>
    </font>
    <font>
      <sz val="9"/>
      <name val="Calibri"/>
      <family val="2"/>
      <charset val="238"/>
      <scheme val="minor"/>
    </font>
    <font>
      <sz val="13.5"/>
      <name val="UniN Reg"/>
      <family val="3"/>
    </font>
    <font>
      <sz val="13.5"/>
      <name val="Calibri"/>
      <family val="2"/>
      <charset val="238"/>
      <scheme val="minor"/>
    </font>
    <font>
      <sz val="9"/>
      <name val="Times New Roman"/>
      <family val="1"/>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38">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96">
    <xf numFmtId="0" fontId="0" fillId="0" borderId="0" xfId="0"/>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4"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horizontal="justify" vertical="center" wrapText="1"/>
    </xf>
    <xf numFmtId="0" fontId="4" fillId="0" borderId="0" xfId="0" applyFont="1" applyFill="1" applyAlignment="1">
      <alignment horizontal="left" vertical="center" wrapText="1"/>
    </xf>
    <xf numFmtId="0" fontId="4" fillId="0" borderId="0" xfId="0" applyFont="1" applyFill="1" applyAlignment="1">
      <alignment horizontal="justify" vertical="justify"/>
    </xf>
    <xf numFmtId="0" fontId="6" fillId="0" borderId="0" xfId="0" applyFont="1" applyFill="1" applyAlignment="1">
      <alignment horizontal="right" vertical="center"/>
    </xf>
    <xf numFmtId="0" fontId="7" fillId="0" borderId="0" xfId="0" applyFont="1" applyFill="1" applyAlignment="1">
      <alignment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8" fillId="0" borderId="0" xfId="0" applyFont="1"/>
    <xf numFmtId="0" fontId="10" fillId="0" borderId="0" xfId="0" applyFont="1"/>
    <xf numFmtId="0" fontId="1" fillId="0" borderId="1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3" fillId="4" borderId="0" xfId="0" applyFont="1" applyFill="1" applyAlignment="1" applyProtection="1">
      <alignment horizontal="right"/>
      <protection locked="0"/>
    </xf>
    <xf numFmtId="0" fontId="11" fillId="0" borderId="0" xfId="0" applyFont="1" applyFill="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4" fillId="0" borderId="0" xfId="0" applyFont="1" applyAlignment="1">
      <alignment horizontal="center" vertical="center"/>
    </xf>
    <xf numFmtId="0" fontId="1" fillId="0" borderId="15" xfId="0" applyFont="1" applyBorder="1" applyAlignment="1">
      <alignment horizontal="center" vertical="center" wrapText="1"/>
    </xf>
    <xf numFmtId="0" fontId="1" fillId="0" borderId="0" xfId="0" applyFont="1" applyFill="1" applyAlignment="1">
      <alignment vertical="center"/>
    </xf>
    <xf numFmtId="0" fontId="4" fillId="0" borderId="0" xfId="0" applyFont="1" applyAlignment="1">
      <alignment vertical="center" wrapText="1"/>
    </xf>
    <xf numFmtId="0" fontId="6"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164" fontId="4" fillId="5" borderId="11" xfId="0" applyNumberFormat="1" applyFont="1" applyFill="1" applyBorder="1" applyAlignment="1" applyProtection="1">
      <alignment horizontal="center" vertical="center" wrapText="1"/>
      <protection locked="0"/>
    </xf>
    <xf numFmtId="0" fontId="11" fillId="0" borderId="0" xfId="0" applyFont="1" applyAlignment="1" applyProtection="1">
      <alignment horizontal="center" vertical="center"/>
    </xf>
    <xf numFmtId="0" fontId="4" fillId="0" borderId="0" xfId="0" applyFont="1" applyFill="1" applyAlignment="1" applyProtection="1">
      <alignment horizontal="left" vertical="center"/>
    </xf>
    <xf numFmtId="0" fontId="4" fillId="0" borderId="0" xfId="0" applyFont="1" applyFill="1" applyAlignment="1" applyProtection="1">
      <alignment horizontal="center" vertical="center"/>
    </xf>
    <xf numFmtId="0" fontId="4" fillId="3" borderId="11" xfId="0" applyFont="1" applyFill="1" applyBorder="1" applyAlignment="1" applyProtection="1">
      <alignment horizontal="center" vertical="center" wrapText="1"/>
    </xf>
    <xf numFmtId="0" fontId="4" fillId="3" borderId="11" xfId="0" applyFont="1" applyFill="1" applyBorder="1" applyAlignment="1" applyProtection="1">
      <alignment horizontal="center" vertical="center"/>
    </xf>
    <xf numFmtId="164" fontId="4" fillId="0" borderId="11" xfId="0" applyNumberFormat="1" applyFont="1" applyFill="1" applyBorder="1" applyAlignment="1" applyProtection="1">
      <alignment horizontal="center" vertical="center" wrapText="1"/>
    </xf>
    <xf numFmtId="164" fontId="4" fillId="0" borderId="22" xfId="0" applyNumberFormat="1" applyFont="1" applyBorder="1" applyAlignment="1" applyProtection="1">
      <alignment horizontal="center" vertical="center" wrapText="1"/>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vertical="center" wrapText="1"/>
    </xf>
    <xf numFmtId="0" fontId="4" fillId="0" borderId="0" xfId="0" applyFont="1" applyAlignment="1" applyProtection="1">
      <alignment vertical="center"/>
    </xf>
    <xf numFmtId="0" fontId="4" fillId="0" borderId="0" xfId="0" applyFont="1" applyFill="1" applyAlignment="1">
      <alignment horizontal="justify" vertical="justify"/>
    </xf>
    <xf numFmtId="0" fontId="4" fillId="0" borderId="0" xfId="0" applyFont="1" applyFill="1" applyAlignment="1">
      <alignment horizontal="justify" vertical="center"/>
    </xf>
    <xf numFmtId="0" fontId="4" fillId="0" borderId="0" xfId="0" applyFont="1" applyFill="1" applyAlignment="1">
      <alignment vertical="center"/>
    </xf>
    <xf numFmtId="0" fontId="4" fillId="0" borderId="0" xfId="0" applyFont="1" applyFill="1" applyAlignment="1">
      <alignment horizontal="justify" vertical="center" wrapText="1"/>
    </xf>
    <xf numFmtId="0" fontId="4" fillId="0" borderId="0" xfId="0" applyFont="1" applyFill="1" applyAlignment="1">
      <alignment horizontal="left" vertical="center"/>
    </xf>
    <xf numFmtId="0" fontId="5" fillId="0" borderId="0" xfId="0" applyFont="1" applyFill="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justify" vertical="justify" wrapText="1"/>
    </xf>
    <xf numFmtId="0" fontId="9" fillId="0" borderId="0" xfId="0" applyFont="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6" fillId="4" borderId="0" xfId="0" applyFont="1" applyFill="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4" fillId="0" borderId="23" xfId="0" applyFont="1" applyFill="1" applyBorder="1" applyAlignment="1" applyProtection="1">
      <alignment horizontal="center" vertical="center" wrapText="1"/>
    </xf>
    <xf numFmtId="0" fontId="4" fillId="3" borderId="31" xfId="0" applyFont="1" applyFill="1" applyBorder="1" applyAlignment="1" applyProtection="1">
      <alignment vertical="center" wrapText="1"/>
    </xf>
    <xf numFmtId="0" fontId="4" fillId="3" borderId="20" xfId="0" applyFont="1" applyFill="1" applyBorder="1" applyAlignment="1" applyProtection="1">
      <alignment vertical="center" wrapText="1"/>
    </xf>
    <xf numFmtId="0" fontId="4" fillId="3" borderId="32" xfId="0" applyFont="1" applyFill="1" applyBorder="1" applyAlignment="1" applyProtection="1">
      <alignment vertical="center" wrapText="1"/>
    </xf>
    <xf numFmtId="0" fontId="4" fillId="3" borderId="24" xfId="0" applyFont="1" applyFill="1" applyBorder="1" applyAlignment="1" applyProtection="1">
      <alignment horizontal="left" vertical="center" wrapText="1"/>
    </xf>
    <xf numFmtId="0" fontId="4" fillId="3" borderId="30" xfId="0" applyFont="1" applyFill="1" applyBorder="1" applyAlignment="1" applyProtection="1">
      <alignment horizontal="left" vertical="center" wrapText="1"/>
    </xf>
    <xf numFmtId="0" fontId="4" fillId="0" borderId="0" xfId="0" applyFont="1" applyAlignment="1" applyProtection="1">
      <alignment horizontal="left" vertical="center" wrapText="1"/>
    </xf>
    <xf numFmtId="0" fontId="4" fillId="0" borderId="17" xfId="0" applyFont="1" applyBorder="1" applyAlignment="1" applyProtection="1">
      <alignment horizontal="left" vertical="center" wrapText="1"/>
    </xf>
    <xf numFmtId="0" fontId="4" fillId="0" borderId="18"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3" borderId="33" xfId="0" applyFont="1" applyFill="1" applyBorder="1" applyAlignment="1" applyProtection="1">
      <alignment horizontal="left" vertical="center" wrapText="1"/>
    </xf>
    <xf numFmtId="0" fontId="4" fillId="3" borderId="34" xfId="0" applyFont="1" applyFill="1" applyBorder="1" applyAlignment="1" applyProtection="1">
      <alignment horizontal="left" vertical="center" wrapText="1"/>
    </xf>
    <xf numFmtId="0" fontId="4" fillId="3" borderId="35" xfId="0" applyFont="1" applyFill="1" applyBorder="1" applyAlignment="1" applyProtection="1">
      <alignment vertical="center" wrapText="1"/>
    </xf>
    <xf numFmtId="0" fontId="4" fillId="3" borderId="36" xfId="0" applyFont="1" applyFill="1" applyBorder="1" applyAlignment="1" applyProtection="1">
      <alignment vertical="center" wrapText="1"/>
    </xf>
    <xf numFmtId="0" fontId="4" fillId="3" borderId="37" xfId="0" applyFont="1" applyFill="1" applyBorder="1" applyAlignment="1" applyProtection="1">
      <alignment vertical="center" wrapText="1"/>
    </xf>
    <xf numFmtId="0" fontId="4" fillId="0" borderId="0" xfId="0" applyFont="1" applyFill="1" applyAlignment="1" applyProtection="1">
      <alignment horizontal="left" vertical="center"/>
    </xf>
    <xf numFmtId="0" fontId="5"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4" fillId="3" borderId="24" xfId="0" applyFont="1" applyFill="1" applyBorder="1" applyAlignment="1" applyProtection="1">
      <alignment horizontal="center" vertical="center" wrapText="1"/>
    </xf>
    <xf numFmtId="0" fontId="4" fillId="3" borderId="20" xfId="0" applyFont="1" applyFill="1" applyBorder="1" applyAlignment="1" applyProtection="1">
      <alignment horizontal="center" vertical="center" wrapText="1"/>
    </xf>
    <xf numFmtId="164" fontId="4" fillId="5" borderId="23" xfId="0" applyNumberFormat="1" applyFont="1" applyFill="1" applyBorder="1" applyAlignment="1" applyProtection="1">
      <alignment horizontal="center" vertical="center" wrapText="1"/>
      <protection locked="0"/>
    </xf>
    <xf numFmtId="164" fontId="4" fillId="0" borderId="25" xfId="0" applyNumberFormat="1" applyFont="1" applyFill="1" applyBorder="1" applyAlignment="1" applyProtection="1">
      <alignment horizontal="center" vertical="center" wrapText="1"/>
    </xf>
    <xf numFmtId="164" fontId="4" fillId="0" borderId="26" xfId="0" applyNumberFormat="1" applyFont="1" applyFill="1" applyBorder="1" applyAlignment="1" applyProtection="1">
      <alignment horizontal="center" vertical="center" wrapText="1"/>
    </xf>
    <xf numFmtId="0" fontId="4" fillId="0" borderId="14" xfId="0" applyFont="1" applyFill="1" applyBorder="1" applyAlignment="1" applyProtection="1">
      <alignment horizontal="left" vertical="center" wrapText="1"/>
    </xf>
    <xf numFmtId="0" fontId="4" fillId="0" borderId="19" xfId="0" applyFont="1" applyFill="1" applyBorder="1" applyAlignment="1" applyProtection="1">
      <alignment horizontal="left" vertical="center" wrapText="1"/>
    </xf>
    <xf numFmtId="0" fontId="4" fillId="0" borderId="21"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wrapText="1"/>
    </xf>
    <xf numFmtId="0" fontId="4" fillId="0" borderId="28" xfId="0" applyFont="1" applyFill="1" applyBorder="1" applyAlignment="1" applyProtection="1">
      <alignment horizontal="left" vertical="center" wrapText="1"/>
    </xf>
    <xf numFmtId="0" fontId="4" fillId="0" borderId="29" xfId="0" applyFont="1" applyBorder="1" applyAlignment="1" applyProtection="1">
      <alignment horizontal="center" vertical="center" wrapText="1"/>
    </xf>
  </cellXfs>
  <cellStyles count="1">
    <cellStyle name="Normalno" xfId="0" builtinId="0"/>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73025</xdr:colOff>
      <xdr:row>0</xdr:row>
      <xdr:rowOff>98426</xdr:rowOff>
    </xdr:from>
    <xdr:to>
      <xdr:col>1</xdr:col>
      <xdr:colOff>269875</xdr:colOff>
      <xdr:row>5</xdr:row>
      <xdr:rowOff>63501</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25" y="98426"/>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5</xdr:row>
      <xdr:rowOff>28575</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68262</xdr:colOff>
      <xdr:row>5</xdr:row>
      <xdr:rowOff>73025</xdr:rowOff>
    </xdr:to>
    <xdr:pic>
      <xdr:nvPicPr>
        <xdr:cNvPr id="2" name="Slika 1">
          <a:extLst>
            <a:ext uri="{FF2B5EF4-FFF2-40B4-BE49-F238E27FC236}">
              <a16:creationId xmlns:a16="http://schemas.microsoft.com/office/drawing/2014/main" id="{DC58DDCA-34BA-4419-86A0-C487D12EA6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3"/>
  <sheetViews>
    <sheetView topLeftCell="A40" zoomScale="140" zoomScaleNormal="140" workbookViewId="0">
      <selection activeCell="A20" sqref="A20:E20"/>
    </sheetView>
  </sheetViews>
  <sheetFormatPr defaultColWidth="9.140625" defaultRowHeight="12" customHeight="1" x14ac:dyDescent="0.25"/>
  <cols>
    <col min="1" max="1" width="4.28515625" style="3" customWidth="1"/>
    <col min="2" max="2" width="17.7109375" style="3" customWidth="1"/>
    <col min="3" max="3" width="0.140625" style="3" customWidth="1"/>
    <col min="4" max="4" width="21" style="3" customWidth="1"/>
    <col min="5" max="5" width="54.7109375" style="3" customWidth="1"/>
    <col min="6" max="16384" width="9.140625" style="3"/>
  </cols>
  <sheetData>
    <row r="8" spans="1:5" ht="12" customHeight="1" x14ac:dyDescent="0.25">
      <c r="A8" s="54" t="s">
        <v>96</v>
      </c>
      <c r="B8" s="54"/>
      <c r="C8" s="54"/>
      <c r="D8" s="54"/>
    </row>
    <row r="9" spans="1:5" ht="12" customHeight="1" x14ac:dyDescent="0.25">
      <c r="A9" s="54" t="s">
        <v>65</v>
      </c>
      <c r="B9" s="54"/>
      <c r="C9" s="54"/>
      <c r="D9" s="54"/>
    </row>
    <row r="10" spans="1:5" ht="12" customHeight="1" x14ac:dyDescent="0.25">
      <c r="A10" s="55" t="s">
        <v>99</v>
      </c>
      <c r="B10" s="55"/>
      <c r="C10" s="55"/>
      <c r="D10" s="55"/>
    </row>
    <row r="12" spans="1:5" ht="12" customHeight="1" x14ac:dyDescent="0.25">
      <c r="E12" s="5" t="s">
        <v>66</v>
      </c>
    </row>
    <row r="13" spans="1:5" ht="12" customHeight="1" x14ac:dyDescent="0.25">
      <c r="E13" s="5"/>
    </row>
    <row r="14" spans="1:5" ht="18" customHeight="1" x14ac:dyDescent="0.25">
      <c r="A14" s="58" t="s">
        <v>24</v>
      </c>
      <c r="B14" s="58"/>
      <c r="C14" s="58"/>
      <c r="D14" s="58"/>
      <c r="E14" s="58"/>
    </row>
    <row r="16" spans="1:5" ht="12" customHeight="1" x14ac:dyDescent="0.25">
      <c r="A16" s="3" t="s">
        <v>25</v>
      </c>
    </row>
    <row r="18" spans="1:5" s="6" customFormat="1" ht="24" customHeight="1" x14ac:dyDescent="0.25">
      <c r="A18" s="54" t="s">
        <v>70</v>
      </c>
      <c r="B18" s="54"/>
      <c r="C18" s="54"/>
      <c r="D18" s="54"/>
      <c r="E18" s="54"/>
    </row>
    <row r="19" spans="1:5" s="6" customFormat="1" ht="12" customHeight="1" x14ac:dyDescent="0.25">
      <c r="A19" s="54"/>
      <c r="B19" s="54"/>
      <c r="C19" s="54"/>
      <c r="D19" s="54"/>
      <c r="E19" s="54"/>
    </row>
    <row r="20" spans="1:5" s="6" customFormat="1" ht="22.5" customHeight="1" x14ac:dyDescent="0.25">
      <c r="A20" s="56" t="s">
        <v>64</v>
      </c>
      <c r="B20" s="56"/>
      <c r="C20" s="56"/>
      <c r="D20" s="56"/>
      <c r="E20" s="56"/>
    </row>
    <row r="21" spans="1:5" ht="12" customHeight="1" x14ac:dyDescent="0.25">
      <c r="A21" s="56"/>
      <c r="B21" s="56"/>
      <c r="C21" s="56"/>
      <c r="D21" s="56"/>
      <c r="E21" s="56"/>
    </row>
    <row r="22" spans="1:5" ht="12" customHeight="1" x14ac:dyDescent="0.25">
      <c r="A22" s="56" t="s">
        <v>71</v>
      </c>
      <c r="B22" s="56"/>
      <c r="C22" s="56"/>
      <c r="D22" s="56"/>
      <c r="E22" s="56"/>
    </row>
    <row r="23" spans="1:5" ht="12" customHeight="1" x14ac:dyDescent="0.25">
      <c r="A23" s="56" t="s">
        <v>94</v>
      </c>
      <c r="B23" s="56"/>
      <c r="C23" s="56"/>
      <c r="D23" s="56"/>
      <c r="E23" s="56"/>
    </row>
    <row r="24" spans="1:5" ht="12" customHeight="1" x14ac:dyDescent="0.25">
      <c r="A24" s="56" t="s">
        <v>95</v>
      </c>
      <c r="B24" s="56"/>
      <c r="C24" s="56"/>
      <c r="D24" s="56"/>
      <c r="E24" s="56"/>
    </row>
    <row r="25" spans="1:5" ht="12" customHeight="1" x14ac:dyDescent="0.25">
      <c r="A25" s="7"/>
      <c r="B25" s="7"/>
      <c r="C25" s="7"/>
      <c r="D25" s="7"/>
      <c r="E25" s="7"/>
    </row>
    <row r="26" spans="1:5" ht="24" customHeight="1" x14ac:dyDescent="0.25">
      <c r="A26" s="56" t="s">
        <v>30</v>
      </c>
      <c r="B26" s="56"/>
      <c r="C26" s="56"/>
      <c r="D26" s="56"/>
      <c r="E26" s="56"/>
    </row>
    <row r="27" spans="1:5" ht="12" customHeight="1" x14ac:dyDescent="0.25">
      <c r="A27" s="59"/>
      <c r="B27" s="59"/>
      <c r="C27" s="59"/>
      <c r="D27" s="59"/>
      <c r="E27" s="59"/>
    </row>
    <row r="28" spans="1:5" s="6" customFormat="1" ht="26.25" customHeight="1" x14ac:dyDescent="0.25">
      <c r="A28" s="60" t="s">
        <v>72</v>
      </c>
      <c r="B28" s="60"/>
      <c r="C28" s="60"/>
      <c r="D28" s="60"/>
      <c r="E28" s="60"/>
    </row>
    <row r="29" spans="1:5" s="6" customFormat="1" ht="12" customHeight="1" x14ac:dyDescent="0.25">
      <c r="A29" s="7"/>
      <c r="B29" s="7"/>
      <c r="C29" s="7"/>
      <c r="D29" s="7"/>
      <c r="E29" s="7"/>
    </row>
    <row r="30" spans="1:5" s="6" customFormat="1" ht="12" customHeight="1" x14ac:dyDescent="0.25">
      <c r="A30" s="60" t="s">
        <v>38</v>
      </c>
      <c r="B30" s="60"/>
      <c r="C30" s="60"/>
      <c r="D30" s="60"/>
      <c r="E30" s="60"/>
    </row>
    <row r="31" spans="1:5" s="6" customFormat="1" ht="12" customHeight="1" x14ac:dyDescent="0.25">
      <c r="A31" s="8"/>
      <c r="B31" s="8"/>
      <c r="C31" s="8"/>
      <c r="D31" s="8"/>
      <c r="E31" s="8"/>
    </row>
    <row r="32" spans="1:5" s="6" customFormat="1" ht="12" customHeight="1" x14ac:dyDescent="0.25">
      <c r="A32" s="56" t="s">
        <v>67</v>
      </c>
      <c r="B32" s="56"/>
      <c r="C32" s="56"/>
      <c r="D32" s="56"/>
      <c r="E32" s="56"/>
    </row>
    <row r="33" spans="1:5" s="6" customFormat="1" ht="12" customHeight="1" x14ac:dyDescent="0.25">
      <c r="A33" s="7"/>
      <c r="B33" s="7"/>
      <c r="C33" s="7"/>
      <c r="D33" s="7"/>
      <c r="E33" s="7"/>
    </row>
    <row r="34" spans="1:5" ht="12" customHeight="1" x14ac:dyDescent="0.25">
      <c r="A34" s="53" t="s">
        <v>48</v>
      </c>
      <c r="B34" s="53"/>
      <c r="C34" s="53"/>
      <c r="D34" s="53"/>
      <c r="E34" s="53"/>
    </row>
    <row r="35" spans="1:5" ht="12" customHeight="1" x14ac:dyDescent="0.25">
      <c r="A35" s="53" t="s">
        <v>62</v>
      </c>
      <c r="B35" s="53"/>
      <c r="C35" s="53"/>
      <c r="D35" s="53"/>
      <c r="E35" s="53"/>
    </row>
    <row r="36" spans="1:5" ht="24" customHeight="1" x14ac:dyDescent="0.25">
      <c r="A36" s="53" t="s">
        <v>63</v>
      </c>
      <c r="B36" s="53"/>
      <c r="C36" s="53"/>
      <c r="D36" s="53"/>
      <c r="E36" s="53"/>
    </row>
    <row r="37" spans="1:5" ht="12" customHeight="1" x14ac:dyDescent="0.25">
      <c r="A37" s="53" t="s">
        <v>49</v>
      </c>
      <c r="B37" s="53"/>
      <c r="C37" s="53"/>
      <c r="D37" s="53"/>
      <c r="E37" s="53"/>
    </row>
    <row r="38" spans="1:5" ht="12" customHeight="1" x14ac:dyDescent="0.25">
      <c r="A38" s="53" t="s">
        <v>50</v>
      </c>
      <c r="B38" s="53"/>
      <c r="C38" s="53"/>
      <c r="D38" s="53"/>
      <c r="E38" s="53"/>
    </row>
    <row r="39" spans="1:5" ht="12" customHeight="1" x14ac:dyDescent="0.25">
      <c r="A39" s="53" t="s">
        <v>51</v>
      </c>
      <c r="B39" s="53"/>
      <c r="C39" s="53"/>
      <c r="D39" s="53"/>
      <c r="E39" s="53"/>
    </row>
    <row r="40" spans="1:5" ht="12" customHeight="1" x14ac:dyDescent="0.25">
      <c r="A40" s="53" t="s">
        <v>52</v>
      </c>
      <c r="B40" s="53"/>
      <c r="C40" s="53"/>
      <c r="D40" s="53"/>
      <c r="E40" s="53"/>
    </row>
    <row r="41" spans="1:5" ht="36" customHeight="1" x14ac:dyDescent="0.25">
      <c r="A41" s="53" t="s">
        <v>53</v>
      </c>
      <c r="B41" s="53"/>
      <c r="C41" s="53"/>
      <c r="D41" s="53"/>
      <c r="E41" s="53"/>
    </row>
    <row r="42" spans="1:5" ht="12" customHeight="1" x14ac:dyDescent="0.25">
      <c r="A42" s="53" t="s">
        <v>54</v>
      </c>
      <c r="B42" s="53"/>
      <c r="C42" s="53"/>
      <c r="D42" s="53"/>
      <c r="E42" s="53"/>
    </row>
    <row r="43" spans="1:5" ht="12" customHeight="1" x14ac:dyDescent="0.25">
      <c r="A43" s="53" t="s">
        <v>55</v>
      </c>
      <c r="B43" s="53"/>
      <c r="C43" s="53"/>
      <c r="D43" s="53"/>
      <c r="E43" s="53"/>
    </row>
    <row r="44" spans="1:5" ht="12" customHeight="1" x14ac:dyDescent="0.25">
      <c r="A44" s="53" t="s">
        <v>56</v>
      </c>
      <c r="B44" s="53"/>
      <c r="C44" s="53"/>
      <c r="D44" s="53"/>
      <c r="E44" s="53"/>
    </row>
    <row r="45" spans="1:5" ht="12" customHeight="1" x14ac:dyDescent="0.25">
      <c r="A45" s="53" t="s">
        <v>57</v>
      </c>
      <c r="B45" s="53"/>
      <c r="C45" s="53"/>
      <c r="D45" s="53"/>
      <c r="E45" s="53"/>
    </row>
    <row r="46" spans="1:5" ht="12" customHeight="1" x14ac:dyDescent="0.25">
      <c r="A46" s="53" t="s">
        <v>58</v>
      </c>
      <c r="B46" s="53"/>
      <c r="C46" s="53"/>
      <c r="D46" s="53"/>
      <c r="E46" s="53"/>
    </row>
    <row r="47" spans="1:5" ht="12" customHeight="1" x14ac:dyDescent="0.25">
      <c r="A47" s="53" t="s">
        <v>59</v>
      </c>
      <c r="B47" s="53"/>
      <c r="C47" s="53"/>
      <c r="D47" s="53"/>
      <c r="E47" s="53"/>
    </row>
    <row r="48" spans="1:5" ht="12" customHeight="1" x14ac:dyDescent="0.25">
      <c r="A48" s="53" t="s">
        <v>60</v>
      </c>
      <c r="B48" s="53"/>
      <c r="C48" s="53"/>
      <c r="D48" s="53"/>
      <c r="E48" s="53"/>
    </row>
    <row r="49" spans="1:5" ht="48" customHeight="1" x14ac:dyDescent="0.25">
      <c r="A49" s="53" t="s">
        <v>61</v>
      </c>
      <c r="B49" s="53"/>
      <c r="C49" s="53"/>
      <c r="D49" s="53"/>
      <c r="E49" s="53"/>
    </row>
    <row r="50" spans="1:5" ht="12" customHeight="1" x14ac:dyDescent="0.25">
      <c r="A50" s="9"/>
      <c r="B50" s="9"/>
      <c r="C50" s="9"/>
      <c r="D50" s="9"/>
      <c r="E50" s="9"/>
    </row>
    <row r="51" spans="1:5" ht="12" customHeight="1" x14ac:dyDescent="0.25">
      <c r="E51" s="5" t="s">
        <v>39</v>
      </c>
    </row>
    <row r="52" spans="1:5" ht="12" customHeight="1" x14ac:dyDescent="0.25">
      <c r="E52" s="5"/>
    </row>
    <row r="53" spans="1:5" ht="12" customHeight="1" x14ac:dyDescent="0.25">
      <c r="E53" s="10" t="s">
        <v>68</v>
      </c>
    </row>
    <row r="54" spans="1:5" ht="12" customHeight="1" x14ac:dyDescent="0.25">
      <c r="E54" s="10" t="s">
        <v>41</v>
      </c>
    </row>
    <row r="55" spans="1:5" s="4" customFormat="1" ht="12" customHeight="1" x14ac:dyDescent="0.25">
      <c r="E55" s="10" t="s">
        <v>75</v>
      </c>
    </row>
    <row r="56" spans="1:5" ht="12" customHeight="1" x14ac:dyDescent="0.25">
      <c r="E56" s="10" t="s">
        <v>73</v>
      </c>
    </row>
    <row r="57" spans="1:5" ht="12" customHeight="1" x14ac:dyDescent="0.25">
      <c r="E57" s="10" t="s">
        <v>74</v>
      </c>
    </row>
    <row r="59" spans="1:5" ht="12" customHeight="1" x14ac:dyDescent="0.25">
      <c r="A59" s="3" t="s">
        <v>26</v>
      </c>
    </row>
    <row r="61" spans="1:5" ht="12" customHeight="1" x14ac:dyDescent="0.25">
      <c r="A61" s="57" t="s">
        <v>42</v>
      </c>
      <c r="B61" s="57"/>
      <c r="C61" s="57"/>
      <c r="D61" s="57"/>
      <c r="E61" s="57"/>
    </row>
    <row r="62" spans="1:5" ht="12" customHeight="1" x14ac:dyDescent="0.25">
      <c r="A62" s="57" t="s">
        <v>76</v>
      </c>
      <c r="B62" s="57"/>
      <c r="C62" s="57"/>
      <c r="D62" s="57"/>
      <c r="E62" s="57"/>
    </row>
    <row r="63" spans="1:5" ht="12" customHeight="1" x14ac:dyDescent="0.25">
      <c r="A63" s="38" t="s">
        <v>77</v>
      </c>
      <c r="B63" s="11"/>
    </row>
  </sheetData>
  <sheetProtection algorithmName="SHA-512" hashValue="DtYtkzPSvgWhQCDvFep8kcUNPM7nRmmCd5J1MOEv8gcoAJJ7Y2E69wYICabkN5ZSPsIrj0ca+uOkedO/drdrtw==" saltValue="snFtbwrlLn++CLqqna7zkw==" spinCount="100000" sheet="1" objects="1" scenarios="1"/>
  <mergeCells count="34">
    <mergeCell ref="A61:E61"/>
    <mergeCell ref="A62:E62"/>
    <mergeCell ref="A32:E32"/>
    <mergeCell ref="A24:E24"/>
    <mergeCell ref="A14:E14"/>
    <mergeCell ref="A18:E18"/>
    <mergeCell ref="A21:E21"/>
    <mergeCell ref="A22:E22"/>
    <mergeCell ref="A37:E37"/>
    <mergeCell ref="A38:E38"/>
    <mergeCell ref="A26:E26"/>
    <mergeCell ref="A27:E27"/>
    <mergeCell ref="A28:E28"/>
    <mergeCell ref="A30:E30"/>
    <mergeCell ref="A34:E34"/>
    <mergeCell ref="A35:E35"/>
    <mergeCell ref="A36:E36"/>
    <mergeCell ref="A8:D8"/>
    <mergeCell ref="A9:D9"/>
    <mergeCell ref="A10:D10"/>
    <mergeCell ref="A20:E20"/>
    <mergeCell ref="A23:E23"/>
    <mergeCell ref="A19:E19"/>
    <mergeCell ref="A39:E39"/>
    <mergeCell ref="A40:E40"/>
    <mergeCell ref="A41:E41"/>
    <mergeCell ref="A42:E42"/>
    <mergeCell ref="A43:E43"/>
    <mergeCell ref="A49:E49"/>
    <mergeCell ref="A44:E44"/>
    <mergeCell ref="A45:E45"/>
    <mergeCell ref="A46:E46"/>
    <mergeCell ref="A47:E47"/>
    <mergeCell ref="A48:E48"/>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topLeftCell="A24" zoomScale="140" zoomScaleNormal="140" workbookViewId="0">
      <selection activeCell="B49" sqref="B49"/>
    </sheetView>
  </sheetViews>
  <sheetFormatPr defaultColWidth="8.7109375" defaultRowHeight="12" customHeight="1" x14ac:dyDescent="0.2"/>
  <cols>
    <col min="1" max="1" width="45.7109375" style="14" customWidth="1"/>
    <col min="2" max="2" width="42.7109375" style="14" customWidth="1"/>
    <col min="3" max="16384" width="8.7109375" style="14"/>
  </cols>
  <sheetData>
    <row r="7" spans="1:2" ht="12" customHeight="1" x14ac:dyDescent="0.2">
      <c r="A7" s="12" t="s">
        <v>78</v>
      </c>
      <c r="B7" s="13"/>
    </row>
    <row r="8" spans="1:2" ht="12" customHeight="1" x14ac:dyDescent="0.2">
      <c r="A8" s="12"/>
      <c r="B8" s="13"/>
    </row>
    <row r="9" spans="1:2" s="15" customFormat="1" ht="18" customHeight="1" x14ac:dyDescent="0.3">
      <c r="A9" s="61" t="s">
        <v>40</v>
      </c>
      <c r="B9" s="61"/>
    </row>
    <row r="10" spans="1:2" ht="12" customHeight="1" thickBot="1" x14ac:dyDescent="0.25">
      <c r="A10" s="16"/>
      <c r="B10" s="16"/>
    </row>
    <row r="11" spans="1:2" ht="12" customHeight="1" thickBot="1" x14ac:dyDescent="0.25">
      <c r="A11" s="62" t="s">
        <v>31</v>
      </c>
      <c r="B11" s="63"/>
    </row>
    <row r="12" spans="1:2" ht="12" customHeight="1" x14ac:dyDescent="0.2">
      <c r="A12" s="17" t="s">
        <v>1</v>
      </c>
      <c r="B12" s="18" t="s">
        <v>32</v>
      </c>
    </row>
    <row r="13" spans="1:2" ht="12" customHeight="1" x14ac:dyDescent="0.2">
      <c r="A13" s="19" t="s">
        <v>2</v>
      </c>
      <c r="B13" s="20" t="s">
        <v>33</v>
      </c>
    </row>
    <row r="14" spans="1:2" ht="12" customHeight="1" thickBot="1" x14ac:dyDescent="0.25">
      <c r="A14" s="21" t="s">
        <v>6</v>
      </c>
      <c r="B14" s="2">
        <v>59624928052</v>
      </c>
    </row>
    <row r="15" spans="1:2" ht="12" customHeight="1" thickBot="1" x14ac:dyDescent="0.25">
      <c r="A15" s="62" t="s">
        <v>4</v>
      </c>
      <c r="B15" s="63"/>
    </row>
    <row r="16" spans="1:2" ht="12" customHeight="1" x14ac:dyDescent="0.2">
      <c r="A16" s="17" t="s">
        <v>1</v>
      </c>
      <c r="B16" s="26"/>
    </row>
    <row r="17" spans="1:2" ht="12" customHeight="1" x14ac:dyDescent="0.2">
      <c r="A17" s="22" t="s">
        <v>2</v>
      </c>
      <c r="B17" s="27"/>
    </row>
    <row r="18" spans="1:2" ht="12" customHeight="1" x14ac:dyDescent="0.2">
      <c r="A18" s="22" t="s">
        <v>5</v>
      </c>
      <c r="B18" s="27"/>
    </row>
    <row r="19" spans="1:2" ht="12" customHeight="1" x14ac:dyDescent="0.2">
      <c r="A19" s="22" t="s">
        <v>6</v>
      </c>
      <c r="B19" s="27"/>
    </row>
    <row r="20" spans="1:2" ht="12" customHeight="1" x14ac:dyDescent="0.2">
      <c r="A20" s="22" t="s">
        <v>34</v>
      </c>
      <c r="B20" s="27"/>
    </row>
    <row r="21" spans="1:2" ht="12" customHeight="1" x14ac:dyDescent="0.2">
      <c r="A21" s="22" t="s">
        <v>7</v>
      </c>
      <c r="B21" s="27"/>
    </row>
    <row r="22" spans="1:2" ht="12" customHeight="1" x14ac:dyDescent="0.2">
      <c r="A22" s="22" t="s">
        <v>8</v>
      </c>
      <c r="B22" s="28"/>
    </row>
    <row r="23" spans="1:2" ht="12" customHeight="1" x14ac:dyDescent="0.2">
      <c r="A23" s="22" t="s">
        <v>3</v>
      </c>
      <c r="B23" s="27"/>
    </row>
    <row r="24" spans="1:2" ht="12" customHeight="1" x14ac:dyDescent="0.2">
      <c r="A24" s="22" t="s">
        <v>35</v>
      </c>
      <c r="B24" s="27"/>
    </row>
    <row r="25" spans="1:2" ht="12" customHeight="1" x14ac:dyDescent="0.2">
      <c r="A25" s="22" t="s">
        <v>9</v>
      </c>
      <c r="B25" s="27"/>
    </row>
    <row r="26" spans="1:2" ht="24" customHeight="1" thickBot="1" x14ac:dyDescent="0.25">
      <c r="A26" s="19" t="s">
        <v>45</v>
      </c>
      <c r="B26" s="29"/>
    </row>
    <row r="27" spans="1:2" ht="12" customHeight="1" thickBot="1" x14ac:dyDescent="0.25">
      <c r="A27" s="62" t="s">
        <v>10</v>
      </c>
      <c r="B27" s="63"/>
    </row>
    <row r="28" spans="1:2" ht="12" customHeight="1" x14ac:dyDescent="0.2">
      <c r="A28" s="17" t="s">
        <v>1</v>
      </c>
      <c r="B28" s="26"/>
    </row>
    <row r="29" spans="1:2" ht="12" customHeight="1" x14ac:dyDescent="0.2">
      <c r="A29" s="22" t="s">
        <v>2</v>
      </c>
      <c r="B29" s="27"/>
    </row>
    <row r="30" spans="1:2" ht="12" customHeight="1" x14ac:dyDescent="0.2">
      <c r="A30" s="22" t="s">
        <v>6</v>
      </c>
      <c r="B30" s="27"/>
    </row>
    <row r="31" spans="1:2" ht="12" customHeight="1" x14ac:dyDescent="0.2">
      <c r="A31" s="22" t="s">
        <v>34</v>
      </c>
      <c r="B31" s="27"/>
    </row>
    <row r="32" spans="1:2" ht="12" customHeight="1" x14ac:dyDescent="0.2">
      <c r="A32" s="22" t="s">
        <v>11</v>
      </c>
      <c r="B32" s="27"/>
    </row>
    <row r="33" spans="1:2" ht="12" customHeight="1" x14ac:dyDescent="0.2">
      <c r="A33" s="22" t="s">
        <v>12</v>
      </c>
      <c r="B33" s="27"/>
    </row>
    <row r="34" spans="1:2" ht="12" customHeight="1" x14ac:dyDescent="0.2">
      <c r="A34" s="22" t="s">
        <v>13</v>
      </c>
      <c r="B34" s="27"/>
    </row>
    <row r="35" spans="1:2" ht="12" customHeight="1" thickBot="1" x14ac:dyDescent="0.25">
      <c r="A35" s="22" t="s">
        <v>28</v>
      </c>
      <c r="B35" s="27"/>
    </row>
    <row r="36" spans="1:2" ht="12" customHeight="1" thickBot="1" x14ac:dyDescent="0.25">
      <c r="A36" s="62" t="s">
        <v>14</v>
      </c>
      <c r="B36" s="63"/>
    </row>
    <row r="37" spans="1:2" ht="12" customHeight="1" x14ac:dyDescent="0.2">
      <c r="A37" s="37" t="s">
        <v>11</v>
      </c>
      <c r="B37" s="18" t="s">
        <v>79</v>
      </c>
    </row>
    <row r="38" spans="1:2" ht="12" customHeight="1" x14ac:dyDescent="0.2">
      <c r="A38" s="22" t="s">
        <v>36</v>
      </c>
      <c r="B38" s="18" t="s">
        <v>80</v>
      </c>
    </row>
    <row r="39" spans="1:2" ht="12" customHeight="1" x14ac:dyDescent="0.2">
      <c r="A39" s="22" t="s">
        <v>15</v>
      </c>
      <c r="B39" s="30"/>
    </row>
    <row r="40" spans="1:2" ht="12" customHeight="1" x14ac:dyDescent="0.2">
      <c r="A40" s="22" t="s">
        <v>16</v>
      </c>
      <c r="B40" s="27"/>
    </row>
    <row r="41" spans="1:2" ht="12" customHeight="1" x14ac:dyDescent="0.2">
      <c r="A41" s="22" t="s">
        <v>17</v>
      </c>
      <c r="B41" s="30"/>
    </row>
    <row r="42" spans="1:2" ht="12" customHeight="1" x14ac:dyDescent="0.2">
      <c r="A42" s="22" t="s">
        <v>18</v>
      </c>
      <c r="B42" s="27"/>
    </row>
    <row r="43" spans="1:2" ht="12" customHeight="1" x14ac:dyDescent="0.2">
      <c r="A43" s="22" t="s">
        <v>19</v>
      </c>
      <c r="B43" s="1">
        <f>SUM(B39+B41)</f>
        <v>0</v>
      </c>
    </row>
    <row r="44" spans="1:2" ht="12" customHeight="1" x14ac:dyDescent="0.2">
      <c r="A44" s="22" t="s">
        <v>20</v>
      </c>
      <c r="B44" s="27"/>
    </row>
    <row r="45" spans="1:2" ht="12" customHeight="1" x14ac:dyDescent="0.2">
      <c r="A45" s="22" t="s">
        <v>21</v>
      </c>
      <c r="B45" s="23" t="s">
        <v>29</v>
      </c>
    </row>
    <row r="46" spans="1:2" ht="12" customHeight="1" thickBot="1" x14ac:dyDescent="0.25">
      <c r="A46" s="21" t="s">
        <v>22</v>
      </c>
      <c r="B46" s="2" t="s">
        <v>69</v>
      </c>
    </row>
    <row r="47" spans="1:2" ht="12" customHeight="1" x14ac:dyDescent="0.2">
      <c r="A47" s="13"/>
      <c r="B47" s="13"/>
    </row>
    <row r="48" spans="1:2" ht="12" customHeight="1" x14ac:dyDescent="0.2">
      <c r="A48" s="24" t="s">
        <v>43</v>
      </c>
      <c r="B48" s="25" t="s">
        <v>44</v>
      </c>
    </row>
    <row r="49" spans="1:2" ht="12" customHeight="1" x14ac:dyDescent="0.2">
      <c r="A49" s="31"/>
      <c r="B49" s="32"/>
    </row>
  </sheetData>
  <sheetProtection algorithmName="SHA-512" hashValue="2aa3OS/AspLT33WS/bQZ9vIcwYyubnfDvXr6P1wF3/KNSMZz3prEYuKnkCXE358eAE5szZY3ZtLvcgz14siqMA==" saltValue="TCi1mn32yGXJ+GuSK7dVJg=="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4"/>
  <sheetViews>
    <sheetView tabSelected="1" topLeftCell="A16" zoomScale="120" zoomScaleNormal="120" workbookViewId="0">
      <selection activeCell="F22" sqref="F22:G22"/>
    </sheetView>
  </sheetViews>
  <sheetFormatPr defaultColWidth="9.140625" defaultRowHeight="12" customHeight="1" x14ac:dyDescent="0.25"/>
  <cols>
    <col min="1" max="1" width="7.7109375" style="35" customWidth="1"/>
    <col min="2" max="2" width="19.85546875" style="35" customWidth="1"/>
    <col min="3" max="3" width="52.5703125" style="35" customWidth="1"/>
    <col min="4" max="4" width="16.85546875" style="35" customWidth="1"/>
    <col min="5" max="5" width="16.5703125" style="35" customWidth="1"/>
    <col min="6" max="6" width="17.5703125" style="35" customWidth="1"/>
    <col min="7" max="7" width="17.7109375" style="35" customWidth="1"/>
    <col min="8" max="16384" width="9.140625" style="35"/>
  </cols>
  <sheetData>
    <row r="1" spans="1:7" ht="12" customHeight="1" x14ac:dyDescent="0.25">
      <c r="A1" s="43"/>
      <c r="B1" s="43"/>
      <c r="C1" s="43"/>
      <c r="D1" s="43"/>
      <c r="E1" s="43"/>
      <c r="F1" s="43"/>
      <c r="G1" s="43"/>
    </row>
    <row r="2" spans="1:7" ht="12" customHeight="1" x14ac:dyDescent="0.25">
      <c r="A2" s="43"/>
      <c r="B2" s="43"/>
      <c r="C2" s="43"/>
      <c r="D2" s="43"/>
      <c r="E2" s="43"/>
      <c r="F2" s="43"/>
      <c r="G2" s="43"/>
    </row>
    <row r="3" spans="1:7" ht="12" customHeight="1" x14ac:dyDescent="0.25">
      <c r="A3" s="43"/>
      <c r="B3" s="43"/>
      <c r="C3" s="43"/>
      <c r="D3" s="43"/>
      <c r="E3" s="43"/>
      <c r="F3" s="43"/>
      <c r="G3" s="43"/>
    </row>
    <row r="4" spans="1:7" ht="12" customHeight="1" x14ac:dyDescent="0.25">
      <c r="A4" s="43"/>
      <c r="B4" s="43"/>
      <c r="C4" s="43"/>
      <c r="D4" s="43"/>
      <c r="E4" s="43"/>
      <c r="F4" s="43"/>
      <c r="G4" s="43"/>
    </row>
    <row r="5" spans="1:7" ht="12" customHeight="1" x14ac:dyDescent="0.25">
      <c r="A5" s="43"/>
      <c r="B5" s="43"/>
      <c r="C5" s="43"/>
      <c r="D5" s="43"/>
      <c r="E5" s="43"/>
      <c r="F5" s="43"/>
      <c r="G5" s="43"/>
    </row>
    <row r="6" spans="1:7" ht="12" customHeight="1" x14ac:dyDescent="0.25">
      <c r="A6" s="43"/>
      <c r="B6" s="43"/>
      <c r="C6" s="43"/>
      <c r="D6" s="43"/>
      <c r="E6" s="43"/>
      <c r="F6" s="43"/>
      <c r="G6" s="43"/>
    </row>
    <row r="7" spans="1:7" s="33" customFormat="1" ht="12" customHeight="1" x14ac:dyDescent="0.25">
      <c r="A7" s="81" t="s">
        <v>81</v>
      </c>
      <c r="B7" s="81"/>
      <c r="C7" s="81"/>
      <c r="D7" s="44"/>
      <c r="E7" s="44"/>
      <c r="F7" s="45"/>
      <c r="G7" s="45"/>
    </row>
    <row r="8" spans="1:7" s="33" customFormat="1" ht="12" customHeight="1" x14ac:dyDescent="0.25">
      <c r="A8" s="44"/>
      <c r="B8" s="44"/>
      <c r="C8" s="44"/>
      <c r="D8" s="44"/>
      <c r="E8" s="44"/>
      <c r="F8" s="45"/>
      <c r="G8" s="45"/>
    </row>
    <row r="9" spans="1:7" s="33" customFormat="1" ht="18" customHeight="1" x14ac:dyDescent="0.25">
      <c r="A9" s="82" t="s">
        <v>23</v>
      </c>
      <c r="B9" s="82"/>
      <c r="C9" s="82"/>
      <c r="D9" s="82"/>
      <c r="E9" s="82"/>
      <c r="F9" s="82"/>
      <c r="G9" s="82"/>
    </row>
    <row r="10" spans="1:7" s="33" customFormat="1" ht="12" customHeight="1" x14ac:dyDescent="0.25">
      <c r="A10" s="83" t="s">
        <v>82</v>
      </c>
      <c r="B10" s="83"/>
      <c r="C10" s="83"/>
      <c r="D10" s="83"/>
      <c r="E10" s="83"/>
      <c r="F10" s="83"/>
      <c r="G10" s="83"/>
    </row>
    <row r="11" spans="1:7" s="33" customFormat="1" ht="12" customHeight="1" thickBot="1" x14ac:dyDescent="0.3">
      <c r="A11" s="45"/>
      <c r="B11" s="45"/>
      <c r="C11" s="45"/>
      <c r="D11" s="45"/>
      <c r="E11" s="45"/>
      <c r="F11" s="45"/>
      <c r="G11" s="45"/>
    </row>
    <row r="12" spans="1:7" s="34" customFormat="1" ht="36" customHeight="1" thickBot="1" x14ac:dyDescent="0.3">
      <c r="A12" s="46" t="s">
        <v>27</v>
      </c>
      <c r="B12" s="84" t="s">
        <v>83</v>
      </c>
      <c r="C12" s="85"/>
      <c r="D12" s="47" t="s">
        <v>87</v>
      </c>
      <c r="E12" s="47" t="s">
        <v>86</v>
      </c>
      <c r="F12" s="46" t="s">
        <v>88</v>
      </c>
      <c r="G12" s="46" t="s">
        <v>89</v>
      </c>
    </row>
    <row r="13" spans="1:7" ht="155.25" customHeight="1" x14ac:dyDescent="0.25">
      <c r="A13" s="95" t="s">
        <v>0</v>
      </c>
      <c r="B13" s="89" t="s">
        <v>92</v>
      </c>
      <c r="C13" s="90"/>
      <c r="D13" s="66" t="s">
        <v>90</v>
      </c>
      <c r="E13" s="66">
        <v>12</v>
      </c>
      <c r="F13" s="86"/>
      <c r="G13" s="87">
        <f>E13*F13</f>
        <v>0</v>
      </c>
    </row>
    <row r="14" spans="1:7" ht="96" customHeight="1" x14ac:dyDescent="0.25">
      <c r="A14" s="95"/>
      <c r="B14" s="91" t="s">
        <v>91</v>
      </c>
      <c r="C14" s="92"/>
      <c r="D14" s="66"/>
      <c r="E14" s="66"/>
      <c r="F14" s="86"/>
      <c r="G14" s="88"/>
    </row>
    <row r="15" spans="1:7" ht="72.75" customHeight="1" thickBot="1" x14ac:dyDescent="0.3">
      <c r="A15" s="95"/>
      <c r="B15" s="93" t="s">
        <v>93</v>
      </c>
      <c r="C15" s="94"/>
      <c r="D15" s="66"/>
      <c r="E15" s="66"/>
      <c r="F15" s="86"/>
      <c r="G15" s="88"/>
    </row>
    <row r="16" spans="1:7" ht="12" customHeight="1" thickBot="1" x14ac:dyDescent="0.3">
      <c r="A16" s="73" t="s">
        <v>46</v>
      </c>
      <c r="B16" s="74"/>
      <c r="C16" s="74"/>
      <c r="D16" s="74"/>
      <c r="E16" s="74"/>
      <c r="F16" s="75"/>
      <c r="G16" s="48">
        <f>SUM(G13)</f>
        <v>0</v>
      </c>
    </row>
    <row r="17" spans="1:10" ht="12" customHeight="1" thickBot="1" x14ac:dyDescent="0.3">
      <c r="A17" s="73" t="s">
        <v>37</v>
      </c>
      <c r="B17" s="74"/>
      <c r="C17" s="74"/>
      <c r="D17" s="74"/>
      <c r="E17" s="74"/>
      <c r="F17" s="75"/>
      <c r="G17" s="42"/>
    </row>
    <row r="18" spans="1:10" ht="12" customHeight="1" thickBot="1" x14ac:dyDescent="0.3">
      <c r="A18" s="73" t="s">
        <v>47</v>
      </c>
      <c r="B18" s="74"/>
      <c r="C18" s="74"/>
      <c r="D18" s="74"/>
      <c r="E18" s="74"/>
      <c r="F18" s="75"/>
      <c r="G18" s="49">
        <f>SUM(G16:G17)</f>
        <v>0</v>
      </c>
    </row>
    <row r="19" spans="1:10" ht="15" customHeight="1" x14ac:dyDescent="0.25">
      <c r="A19" s="70" t="s">
        <v>84</v>
      </c>
      <c r="B19" s="71"/>
      <c r="C19" s="67" t="s">
        <v>85</v>
      </c>
      <c r="D19" s="68"/>
      <c r="E19" s="68"/>
      <c r="F19" s="68"/>
      <c r="G19" s="69"/>
    </row>
    <row r="20" spans="1:10" s="33" customFormat="1" ht="15" customHeight="1" thickBot="1" x14ac:dyDescent="0.3">
      <c r="A20" s="76" t="s">
        <v>97</v>
      </c>
      <c r="B20" s="77"/>
      <c r="C20" s="78" t="s">
        <v>98</v>
      </c>
      <c r="D20" s="79"/>
      <c r="E20" s="79"/>
      <c r="F20" s="79"/>
      <c r="G20" s="80"/>
    </row>
    <row r="21" spans="1:10" s="33" customFormat="1" ht="12" customHeight="1" x14ac:dyDescent="0.25">
      <c r="A21" s="50"/>
      <c r="B21" s="50"/>
      <c r="C21" s="51"/>
      <c r="D21" s="51"/>
      <c r="E21" s="51"/>
      <c r="F21" s="51"/>
      <c r="G21" s="51"/>
    </row>
    <row r="22" spans="1:10" s="36" customFormat="1" ht="12" customHeight="1" x14ac:dyDescent="0.25">
      <c r="A22" s="52" t="s">
        <v>43</v>
      </c>
      <c r="B22" s="52"/>
      <c r="C22" s="52"/>
      <c r="D22" s="52"/>
      <c r="E22" s="52"/>
      <c r="F22" s="72" t="s">
        <v>44</v>
      </c>
      <c r="G22" s="72"/>
      <c r="H22" s="39"/>
      <c r="I22" s="39"/>
      <c r="J22" s="39"/>
    </row>
    <row r="23" spans="1:10" s="36" customFormat="1" ht="12" customHeight="1" x14ac:dyDescent="0.25">
      <c r="A23" s="65"/>
      <c r="B23" s="65"/>
      <c r="C23" s="41"/>
      <c r="D23" s="41"/>
      <c r="E23" s="41"/>
      <c r="F23" s="64"/>
      <c r="G23" s="64"/>
      <c r="H23" s="40"/>
    </row>
    <row r="24" spans="1:10" ht="12" customHeight="1" x14ac:dyDescent="0.25">
      <c r="A24" s="43"/>
      <c r="B24" s="43"/>
      <c r="C24" s="43"/>
      <c r="D24" s="43"/>
      <c r="E24" s="43"/>
      <c r="F24" s="43"/>
      <c r="G24" s="43"/>
    </row>
  </sheetData>
  <sheetProtection algorithmName="SHA-512" hashValue="n6Oa9DX7E6kVGPocFuoEf4P+92oj4okblebOQLlMujw5rEJTZwN6KQt8RzKC+fzrEGuY7MwuTaURirML1DSEZA==" saltValue="1u5qEVZswAsYQIcBTouLVw==" spinCount="100000" sheet="1" objects="1" scenarios="1"/>
  <protectedRanges>
    <protectedRange sqref="F16:F21" name="Raspon4_3"/>
    <protectedRange sqref="F13:F15" name="Raspon4_2_1"/>
  </protectedRanges>
  <mergeCells count="22">
    <mergeCell ref="A7:C7"/>
    <mergeCell ref="A9:G9"/>
    <mergeCell ref="A10:G10"/>
    <mergeCell ref="B12:C12"/>
    <mergeCell ref="A16:F16"/>
    <mergeCell ref="F13:F15"/>
    <mergeCell ref="G13:G15"/>
    <mergeCell ref="B13:C13"/>
    <mergeCell ref="B14:C14"/>
    <mergeCell ref="B15:C15"/>
    <mergeCell ref="A13:A15"/>
    <mergeCell ref="E13:E15"/>
    <mergeCell ref="F23:G23"/>
    <mergeCell ref="A23:B23"/>
    <mergeCell ref="D13:D15"/>
    <mergeCell ref="C19:G19"/>
    <mergeCell ref="A19:B19"/>
    <mergeCell ref="F22:G22"/>
    <mergeCell ref="A17:F17"/>
    <mergeCell ref="A18:F18"/>
    <mergeCell ref="A20:B20"/>
    <mergeCell ref="C20:G20"/>
  </mergeCells>
  <pageMargins left="0.70866141732283472" right="0.70866141732283472" top="0.74803149606299213" bottom="0.74803149606299213" header="0.31496062992125984" footer="0.31496062992125984"/>
  <pageSetup paperSize="9" scale="54"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admin</cp:lastModifiedBy>
  <cp:lastPrinted>2023-07-13T11:35:50Z</cp:lastPrinted>
  <dcterms:created xsi:type="dcterms:W3CDTF">2015-01-15T09:53:58Z</dcterms:created>
  <dcterms:modified xsi:type="dcterms:W3CDTF">2023-09-12T05:41:29Z</dcterms:modified>
</cp:coreProperties>
</file>