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827"/>
  <workbookPr defaultThemeVersion="124226"/>
  <mc:AlternateContent xmlns:mc="http://schemas.openxmlformats.org/markup-compatibility/2006">
    <mc:Choice Requires="x15">
      <x15ac:absPath xmlns:x15ac="http://schemas.microsoft.com/office/spreadsheetml/2010/11/ac" url="C:\Users\vkruljac\Desktop\"/>
    </mc:Choice>
  </mc:AlternateContent>
  <xr:revisionPtr revIDLastSave="0" documentId="13_ncr:1_{1486BA54-3092-4CD0-A153-FAC1E77FCC37}" xr6:coauthVersionLast="37" xr6:coauthVersionMax="47" xr10:uidLastSave="{00000000-0000-0000-0000-000000000000}"/>
  <bookViews>
    <workbookView xWindow="0" yWindow="0" windowWidth="19200" windowHeight="6360" xr2:uid="{00000000-000D-0000-FFFF-FFFF00000000}"/>
  </bookViews>
  <sheets>
    <sheet name="Poziv na dostavu ponude" sheetId="1" r:id="rId1"/>
    <sheet name="Privitak 1a." sheetId="15" r:id="rId2"/>
    <sheet name="Privitak 1b." sheetId="13" r:id="rId3"/>
    <sheet name="Privitak 1c." sheetId="27" r:id="rId4"/>
    <sheet name="Privitak 2a." sheetId="18" r:id="rId5"/>
    <sheet name="Privitak 2b." sheetId="19" r:id="rId6"/>
    <sheet name="Privitak 3a." sheetId="21" r:id="rId7"/>
    <sheet name="Privitak 3b." sheetId="22" r:id="rId8"/>
    <sheet name="Privitak 4a." sheetId="23" r:id="rId9"/>
    <sheet name="Privitak 4b." sheetId="24" r:id="rId10"/>
    <sheet name="Privitak 5a." sheetId="25" r:id="rId11"/>
    <sheet name="Privitak 5b." sheetId="26" r:id="rId12"/>
  </sheets>
  <calcPr calcId="179021"/>
</workbook>
</file>

<file path=xl/calcChain.xml><?xml version="1.0" encoding="utf-8"?>
<calcChain xmlns="http://schemas.openxmlformats.org/spreadsheetml/2006/main">
  <c r="D818" i="27" l="1"/>
  <c r="F18" i="26" l="1"/>
  <c r="F22" i="24"/>
  <c r="F19" i="22"/>
  <c r="F24" i="19"/>
  <c r="G123" i="13" l="1"/>
  <c r="B44" i="25" l="1"/>
  <c r="B44" i="23"/>
  <c r="B44" i="21"/>
  <c r="B44" i="18"/>
  <c r="G125" i="13" l="1"/>
  <c r="B44" i="15" l="1"/>
</calcChain>
</file>

<file path=xl/sharedStrings.xml><?xml version="1.0" encoding="utf-8"?>
<sst xmlns="http://schemas.openxmlformats.org/spreadsheetml/2006/main" count="3081" uniqueCount="1746">
  <si>
    <t>1.</t>
  </si>
  <si>
    <t>Naziv:</t>
  </si>
  <si>
    <t>Sjedište:</t>
  </si>
  <si>
    <t>Tel:</t>
  </si>
  <si>
    <t>PONUDITELJ</t>
  </si>
  <si>
    <t>Adresa za dostavu pošte:</t>
  </si>
  <si>
    <t>OIB ili nacionalni identifikacijski br:</t>
  </si>
  <si>
    <t>Je li u sustavu PDV-a:</t>
  </si>
  <si>
    <t>Kontakt osoba:</t>
  </si>
  <si>
    <t>Naziv zajednice ponuditelja čiji je član:</t>
  </si>
  <si>
    <t>PODIZVODITELJ</t>
  </si>
  <si>
    <t>Predmet:</t>
  </si>
  <si>
    <t>Količina:</t>
  </si>
  <si>
    <t>Vrijednost:</t>
  </si>
  <si>
    <t>PONUDA</t>
  </si>
  <si>
    <t>Cijena ponude bez PDV-a (brojkama):</t>
  </si>
  <si>
    <t>Cijena ponude bez PDV-a (slovima):</t>
  </si>
  <si>
    <t>Iznos PDV-a (brojkama):</t>
  </si>
  <si>
    <t>Iznos PDV-a (slovima):</t>
  </si>
  <si>
    <t>Cijena ponude s PDV-om (brojkama):</t>
  </si>
  <si>
    <t>Cijena ponude s PDV-om (slovima):</t>
  </si>
  <si>
    <t xml:space="preserve">Promjenjivost cijene: </t>
  </si>
  <si>
    <t xml:space="preserve">Rok valjanosti ponude: </t>
  </si>
  <si>
    <t>TROŠKOVNIK</t>
  </si>
  <si>
    <t>POZIV NA DOSTAVU PONUDE</t>
  </si>
  <si>
    <t>Poštovani,</t>
  </si>
  <si>
    <t>Dostaviti:</t>
  </si>
  <si>
    <t>BR.</t>
  </si>
  <si>
    <t>Postotni dio ugovora koji se daje u podugovor:</t>
  </si>
  <si>
    <t>cijena je nepromjenjiva za cijelo vrijeme trajanja ugovora</t>
  </si>
  <si>
    <t>Nakon isteka roka za dostavu ponude, stručno povjerenstvo naručitelja za provedbu ove nabave pregledat će i ocijeniti ponudu. Ukoliko posljednje spremanje Ponudbenog lista i(ili) Troškovnika neće biti obavljeno prije početka roka za dostavu ponude, ponuda će biti odbijena.</t>
  </si>
  <si>
    <t>NARUČITELJ</t>
  </si>
  <si>
    <t>Sveučilište Sjever</t>
  </si>
  <si>
    <t>Trg Dr. Žarka Dolinara 1, 48000 Koprivnica</t>
  </si>
  <si>
    <t>IBAN:</t>
  </si>
  <si>
    <t>E-mail adresa:</t>
  </si>
  <si>
    <t>Evidencijski broj Plana nabave:</t>
  </si>
  <si>
    <t>IZNOS PDV-A:</t>
  </si>
  <si>
    <t>2.</t>
  </si>
  <si>
    <t>3.</t>
  </si>
  <si>
    <t>U cijenu ponude bez PDV-a moraju biti uračunati svi posebni porezi, trošarine, carine i ostali troškovi, ako postoje, te popusti.</t>
  </si>
  <si>
    <t>Stručno povjerenstvo naručitelja:</t>
  </si>
  <si>
    <t>PONUDBENI LIST</t>
  </si>
  <si>
    <r>
      <t>Simona Hutinec, mag. oec.</t>
    </r>
    <r>
      <rPr>
        <sz val="9"/>
        <rFont val="UniN Reg"/>
        <family val="3"/>
      </rPr>
      <t>, v. r.</t>
    </r>
  </si>
  <si>
    <r>
      <t>Sandra Sever</t>
    </r>
    <r>
      <rPr>
        <sz val="9"/>
        <rFont val="UniN Reg"/>
        <family val="3"/>
      </rPr>
      <t>, v. r.</t>
    </r>
  </si>
  <si>
    <r>
      <t xml:space="preserve">1. </t>
    </r>
    <r>
      <rPr>
        <u/>
        <sz val="9"/>
        <rFont val="UniN Reg"/>
        <family val="3"/>
      </rPr>
      <t>https://www.unin.hr/category/javna_nabava/</t>
    </r>
  </si>
  <si>
    <t>Mjesto i datum sastavljanja ponude:</t>
  </si>
  <si>
    <t>Ime i prezime osobe ovlaštene za zastupanje:</t>
  </si>
  <si>
    <t>Član zajednice ponuditelja koji je ovlašten za komunikaciju s naručiteljem:</t>
  </si>
  <si>
    <t>UKUPNA CIJENA BEZ PDV-A:</t>
  </si>
  <si>
    <t>UKUPNA CIJENA S PDV-OM:</t>
  </si>
  <si>
    <t>1. usluge osiguranja imovine,</t>
  </si>
  <si>
    <t>3. usluge osiguranja radnika od posljedica nezgode,</t>
  </si>
  <si>
    <t>4. usluge osiguranja osoba (studenata) od posljedica nezgode pri i izvan redovitog zanimanja te</t>
  </si>
  <si>
    <t>Ponuda se sastoji od popunjenih otključanih ružičastih ćelija Ponudbenog lista i Troškovnika u Microsoft Excelu iz privitka ovog Poziva.</t>
  </si>
  <si>
    <t>Ponuditelju je omogućeno podnošenje ponude za jednu grupu, više grupa ili sve grupe ovog postupka nabave. Ponuditelj koji dostavlja ponude za više grupa ili sve grupe, može dostaviti ponudu u jednoj poruci.</t>
  </si>
  <si>
    <t>Usluge osiguranja</t>
  </si>
  <si>
    <t>Grupa 1 - Usluge osiguranja imovine</t>
  </si>
  <si>
    <t>Grupa 3 - Usluge osiguranja radnika od posljedica nezgode</t>
  </si>
  <si>
    <t>Grupa 4 - Usluge osiguranja osoba (studenata) od posljedica nezgode pri i izvan redovitog zanimanja</t>
  </si>
  <si>
    <t>Grupa 5 - Usluge putnog osiguranja</t>
  </si>
  <si>
    <t>GRUPA 1 - USLUGE OSIGURANJA IMOVINE</t>
  </si>
  <si>
    <t>1. 1.</t>
  </si>
  <si>
    <t>SVEUČILIŠNI CENTAR VARAŽDIN, ULICA 104. BRIGADE 3, ZGRADA UNIN 1</t>
  </si>
  <si>
    <t>PREDMET OSIGURANJA</t>
  </si>
  <si>
    <t>1. 2.</t>
  </si>
  <si>
    <t>1. 3.</t>
  </si>
  <si>
    <t>1. 4.</t>
  </si>
  <si>
    <t>1. 5.</t>
  </si>
  <si>
    <t>Izo staklo ukupne površine cca 200 m2</t>
  </si>
  <si>
    <t>Policu osiguranja ugovorit će se posebno za svaku grupu predmeta nabave. Ako je ponuda istog ponuditelja odabrana u više grupa ili sve grupe, s tim ponuditeljem ugovorit će se police osiguranja za te grupe.</t>
  </si>
  <si>
    <t>OSIGURANI RIZICI</t>
  </si>
  <si>
    <t>Požar, udar groma, eksplozija, oluja, tuča (grad), udar motornog vozila, pad i udar letjelice, manifestacije, demonstracije, zlonamjerna obijesna djelovanja, poplava, bujica, visoka voda, izlijevanje vode iz vodovodnih, kanalizacijskih i ostalih cijevnih sustava, pritisak snijega, leda, klizanje tla i odronjavanje, urušavanje zemlje, potres, krađa, teška krađa, razbojništvo, razbojnička krađa i vandalizam</t>
  </si>
  <si>
    <t>Zlonamjerna obijesna djelovanja:</t>
  </si>
  <si>
    <t>Poplava, bujica, visoka voda:</t>
  </si>
  <si>
    <t>Izlijevanje vode iz vodovodnih, kanalizacijskih i ostalih cijevnih sustava:</t>
  </si>
  <si>
    <t>Krađa, teška krađa, razbojništvo, razbojnička krađa i vandalizam:</t>
  </si>
  <si>
    <t>Cjelokupna oprema i inventar - pokretnine u građevinskom objektu navedenom u predmetu osiguranja, na novu vrijednost</t>
  </si>
  <si>
    <t>Knjige, literatura, stručni radovi, podaci na računalima i drugim medijima</t>
  </si>
  <si>
    <t>Umjetnička i slična djela</t>
  </si>
  <si>
    <t>1. 6.</t>
  </si>
  <si>
    <t>Lom stakla</t>
  </si>
  <si>
    <t>1. 7.</t>
  </si>
  <si>
    <t>Obično staklo debljine 4 mm i više ukupne površine cca 50 m2</t>
  </si>
  <si>
    <t>PODLIMITI:</t>
  </si>
  <si>
    <t>IZNOS OSIGURANJA</t>
  </si>
  <si>
    <t>Trajanje osiguranja:</t>
  </si>
  <si>
    <t>Sastavni dio ponude:</t>
  </si>
  <si>
    <t>svi opći i posebni uvjeti osiguranja koji se odnose na predmet nabave s izričitom naznakom koje se odredbe općih i posebnih uvjeta ne primjenjuju u ponudi s obzirom na opis predmeta nabave</t>
  </si>
  <si>
    <t>Mjesto isporuke:</t>
  </si>
  <si>
    <t>SVEUČILIŠNI CENTAR VARAŽDIN, ULICA 104. BRIGADE 1, ZGRADA UNIN 2</t>
  </si>
  <si>
    <t>2. 1.</t>
  </si>
  <si>
    <t>2. 2.</t>
  </si>
  <si>
    <t>2. 3.</t>
  </si>
  <si>
    <t>2. 4.</t>
  </si>
  <si>
    <t>2. 5.</t>
  </si>
  <si>
    <t>2. 6.</t>
  </si>
  <si>
    <t>Izo staklo debljine 4 mm i više ukupne površine cca 250 m2</t>
  </si>
  <si>
    <t>3. 1.</t>
  </si>
  <si>
    <t>3. 2.</t>
  </si>
  <si>
    <t>3. 3.</t>
  </si>
  <si>
    <t>3. 4.</t>
  </si>
  <si>
    <t>3. 5.</t>
  </si>
  <si>
    <t>3. 6.</t>
  </si>
  <si>
    <t>SVEUČILIŠNI CENTAR VARAŽDIN, ULICA JURJA KRIŽANIĆA 31B, ZGRADA UNIN 3</t>
  </si>
  <si>
    <t>4.</t>
  </si>
  <si>
    <t>4. 1.</t>
  </si>
  <si>
    <t>4. 2.</t>
  </si>
  <si>
    <t>4. 3.</t>
  </si>
  <si>
    <t>4. 4.</t>
  </si>
  <si>
    <t>4. 5.</t>
  </si>
  <si>
    <t>4. 6.</t>
  </si>
  <si>
    <t>SVEUČILIŠNI CENTAR VARAŽDIN, HALLEROVA ALEJA 7A</t>
  </si>
  <si>
    <t>Cjelokupna oprema i inventar - pokretnine u građevinskom objektu navedenom u predmetu osiguranja, na stvarnu vrijednost</t>
  </si>
  <si>
    <t>Izo staklo debljine 4 mm i više ukupne površine cca 150 m2</t>
  </si>
  <si>
    <t>4. 7.</t>
  </si>
  <si>
    <t>Staklena opeka površine cca 30 m2 i obično staklo površine cca 30 m2</t>
  </si>
  <si>
    <t>5.</t>
  </si>
  <si>
    <t>SVEUČILIŠNI CENTAR VARAŽDIN, OPTUJSKA ULICA - BIVŠA VOJARNA</t>
  </si>
  <si>
    <t>5. 1.</t>
  </si>
  <si>
    <t>Požar, udar groma, eksplozija, oluja, tuča (grad), udar motornog vozila, pad i udar letjelice, manifestacije, demonstracije, pritisak snijega, leda, klizanje tla i odronjavanje, urušavanje zemlje, potres</t>
  </si>
  <si>
    <t>6.</t>
  </si>
  <si>
    <t>SVEUČILIŠNI CENTAR KOPRIVNICA, TRG DR. ŽARKA DOLINARA 1, ZGRADA 4</t>
  </si>
  <si>
    <t>6. 1.</t>
  </si>
  <si>
    <t>6. 2.</t>
  </si>
  <si>
    <t>6. 3.</t>
  </si>
  <si>
    <t>6. 4.</t>
  </si>
  <si>
    <t>6. 5.</t>
  </si>
  <si>
    <t>6. 6.</t>
  </si>
  <si>
    <t>Izo staklo debljine 4 mm i više ukupne površine cca 350 m2, osiguranje stakla na 1. rizik do 40 m2</t>
  </si>
  <si>
    <t>7.</t>
  </si>
  <si>
    <t>7. 1.</t>
  </si>
  <si>
    <t>7. 2.</t>
  </si>
  <si>
    <t>7. 3.</t>
  </si>
  <si>
    <t>7. 4.</t>
  </si>
  <si>
    <t>7. 5.</t>
  </si>
  <si>
    <t>7. 6.</t>
  </si>
  <si>
    <t>SVEUČILIŠNI CENTAR KOPRIVNICA, TRG DR. ŽARKA DOLINARA 1, ZGRADA RESTORANA</t>
  </si>
  <si>
    <t>Podaci na računalima i drugim medijima</t>
  </si>
  <si>
    <t>8.</t>
  </si>
  <si>
    <t>8. 1.</t>
  </si>
  <si>
    <t>8. 2.</t>
  </si>
  <si>
    <t>8. 3.</t>
  </si>
  <si>
    <t>8. 4.</t>
  </si>
  <si>
    <t>SVEUČILIŠNI CENTAR KOPRIVNICA, TRG DR. ŽARKA DOLINARA 1, ZGRADA PREHRAMBENA TEHNOLOGIJA</t>
  </si>
  <si>
    <t>PODLIMIT:</t>
  </si>
  <si>
    <t>9.</t>
  </si>
  <si>
    <t>LOM STROJA</t>
  </si>
  <si>
    <t>Lom stroja</t>
  </si>
  <si>
    <t>9. 1.</t>
  </si>
  <si>
    <t>POPIS</t>
  </si>
  <si>
    <t xml:space="preserve">STROJEVA, OPREME I INFORMATIČKE OPREME </t>
  </si>
  <si>
    <t>GODINA PROIZVODNJE</t>
  </si>
  <si>
    <t>10.</t>
  </si>
  <si>
    <t>11.</t>
  </si>
  <si>
    <t>12.</t>
  </si>
  <si>
    <t>13.</t>
  </si>
  <si>
    <t>14.</t>
  </si>
  <si>
    <t>15.</t>
  </si>
  <si>
    <t>16.</t>
  </si>
  <si>
    <t>17.</t>
  </si>
  <si>
    <t>18.</t>
  </si>
  <si>
    <t>19.</t>
  </si>
  <si>
    <t>20.</t>
  </si>
  <si>
    <t>21.</t>
  </si>
  <si>
    <t>22.</t>
  </si>
  <si>
    <t>23.</t>
  </si>
  <si>
    <t>24.</t>
  </si>
  <si>
    <t>25.</t>
  </si>
  <si>
    <t>KAMERA 1/2" PALMHELD AVCHD AG-AC130EJ</t>
  </si>
  <si>
    <t>26.</t>
  </si>
  <si>
    <t>PROFOSKOP</t>
  </si>
  <si>
    <t>27.</t>
  </si>
  <si>
    <t>28.</t>
  </si>
  <si>
    <t>29.</t>
  </si>
  <si>
    <t>30.</t>
  </si>
  <si>
    <t>31.</t>
  </si>
  <si>
    <t>32.</t>
  </si>
  <si>
    <t>33.</t>
  </si>
  <si>
    <t>34.</t>
  </si>
  <si>
    <t>35.</t>
  </si>
  <si>
    <t>36.</t>
  </si>
  <si>
    <t>37.</t>
  </si>
  <si>
    <t>38.</t>
  </si>
  <si>
    <t>39.</t>
  </si>
  <si>
    <t>40.</t>
  </si>
  <si>
    <t>41.</t>
  </si>
  <si>
    <t>42.</t>
  </si>
  <si>
    <t>43.</t>
  </si>
  <si>
    <t>44.</t>
  </si>
  <si>
    <t>45.</t>
  </si>
  <si>
    <t>46.</t>
  </si>
  <si>
    <t>47.</t>
  </si>
  <si>
    <t>48.</t>
  </si>
  <si>
    <t>49.</t>
  </si>
  <si>
    <t>3D SCANNER</t>
  </si>
  <si>
    <t>50.</t>
  </si>
  <si>
    <t>51.</t>
  </si>
  <si>
    <t>52.</t>
  </si>
  <si>
    <t>53.</t>
  </si>
  <si>
    <t>54.</t>
  </si>
  <si>
    <t>55.</t>
  </si>
  <si>
    <t>56.</t>
  </si>
  <si>
    <t>57.</t>
  </si>
  <si>
    <t>58.</t>
  </si>
  <si>
    <t>59.</t>
  </si>
  <si>
    <t>60.</t>
  </si>
  <si>
    <t>DM504MAS 50 4K 3D MONITOR</t>
  </si>
  <si>
    <t>61.</t>
  </si>
  <si>
    <t>LED TV SONY KD55X8505C SONY</t>
  </si>
  <si>
    <t>62.</t>
  </si>
  <si>
    <t>63.</t>
  </si>
  <si>
    <t>64.</t>
  </si>
  <si>
    <t>65.</t>
  </si>
  <si>
    <t>66.</t>
  </si>
  <si>
    <t>67.</t>
  </si>
  <si>
    <t>68.</t>
  </si>
  <si>
    <t>69.</t>
  </si>
  <si>
    <t>70.</t>
  </si>
  <si>
    <t>71.</t>
  </si>
  <si>
    <t>72.</t>
  </si>
  <si>
    <t>73.</t>
  </si>
  <si>
    <t>74.</t>
  </si>
  <si>
    <t>75.</t>
  </si>
  <si>
    <t>76.</t>
  </si>
  <si>
    <t>77.</t>
  </si>
  <si>
    <t>78.</t>
  </si>
  <si>
    <t>79.</t>
  </si>
  <si>
    <t>80.</t>
  </si>
  <si>
    <t>81.</t>
  </si>
  <si>
    <t>82.</t>
  </si>
  <si>
    <t>LG LED 43LH590V SA STALKOM</t>
  </si>
  <si>
    <t>83.</t>
  </si>
  <si>
    <t>LG LED 75UJ675V SA STALKOM</t>
  </si>
  <si>
    <t>84.</t>
  </si>
  <si>
    <t>RCF FORUM 3405P</t>
  </si>
  <si>
    <t>85.</t>
  </si>
  <si>
    <t xml:space="preserve">RCF 3100 </t>
  </si>
  <si>
    <t>86.</t>
  </si>
  <si>
    <t>87.</t>
  </si>
  <si>
    <t>DENON AVR-X1400</t>
  </si>
  <si>
    <t>88.</t>
  </si>
  <si>
    <t>ZOOM H4N PRO</t>
  </si>
  <si>
    <t>89.</t>
  </si>
  <si>
    <t>90.</t>
  </si>
  <si>
    <t>91.</t>
  </si>
  <si>
    <t>92.</t>
  </si>
  <si>
    <t>93.</t>
  </si>
  <si>
    <t>94.</t>
  </si>
  <si>
    <t>95.</t>
  </si>
  <si>
    <t>96.</t>
  </si>
  <si>
    <t>97.</t>
  </si>
  <si>
    <t>98.</t>
  </si>
  <si>
    <t>ASUS ZENBOOK UX510UX-CN280T</t>
  </si>
  <si>
    <t>99.</t>
  </si>
  <si>
    <t>100.</t>
  </si>
  <si>
    <t>101.</t>
  </si>
  <si>
    <t>102.</t>
  </si>
  <si>
    <t>103.</t>
  </si>
  <si>
    <t>104.</t>
  </si>
  <si>
    <t>105.</t>
  </si>
  <si>
    <t>106.</t>
  </si>
  <si>
    <t>107.</t>
  </si>
  <si>
    <t>108.</t>
  </si>
  <si>
    <t>109.</t>
  </si>
  <si>
    <t>110.</t>
  </si>
  <si>
    <t>111.</t>
  </si>
  <si>
    <t>112.</t>
  </si>
  <si>
    <t>113.</t>
  </si>
  <si>
    <t>114.</t>
  </si>
  <si>
    <t>115.</t>
  </si>
  <si>
    <t>116.</t>
  </si>
  <si>
    <t>STOLNO RAČUNALO TIP1 17 7700/MBO ASUS PRIME</t>
  </si>
  <si>
    <t>117.</t>
  </si>
  <si>
    <t>STOLNO RAČUNALO TIP2 17 770/MBO ASUS</t>
  </si>
  <si>
    <t>118.</t>
  </si>
  <si>
    <t>119.</t>
  </si>
  <si>
    <t>120.</t>
  </si>
  <si>
    <t>121.</t>
  </si>
  <si>
    <t>122.</t>
  </si>
  <si>
    <t>123.</t>
  </si>
  <si>
    <t>124.</t>
  </si>
  <si>
    <t>125.</t>
  </si>
  <si>
    <t>126.</t>
  </si>
  <si>
    <t>127.</t>
  </si>
  <si>
    <t>MONITOR DELL S2418H</t>
  </si>
  <si>
    <t>128.</t>
  </si>
  <si>
    <t>129.</t>
  </si>
  <si>
    <t>130.</t>
  </si>
  <si>
    <t>131.</t>
  </si>
  <si>
    <t>132.</t>
  </si>
  <si>
    <t>133.</t>
  </si>
  <si>
    <t>134.</t>
  </si>
  <si>
    <t>135.</t>
  </si>
  <si>
    <t>136.</t>
  </si>
  <si>
    <t>137.</t>
  </si>
  <si>
    <t>138.</t>
  </si>
  <si>
    <t>139.</t>
  </si>
  <si>
    <t>140.</t>
  </si>
  <si>
    <t>141.</t>
  </si>
  <si>
    <t>142.</t>
  </si>
  <si>
    <t>143.</t>
  </si>
  <si>
    <t>144.</t>
  </si>
  <si>
    <t>145.</t>
  </si>
  <si>
    <t>146.</t>
  </si>
  <si>
    <t>147.</t>
  </si>
  <si>
    <t>148.</t>
  </si>
  <si>
    <t>149.</t>
  </si>
  <si>
    <t>150.</t>
  </si>
  <si>
    <t>151.</t>
  </si>
  <si>
    <t>152.</t>
  </si>
  <si>
    <t>153.</t>
  </si>
  <si>
    <t>154.</t>
  </si>
  <si>
    <t>155.</t>
  </si>
  <si>
    <t>156.</t>
  </si>
  <si>
    <t>157.</t>
  </si>
  <si>
    <t>158.</t>
  </si>
  <si>
    <t>159.</t>
  </si>
  <si>
    <t>160.</t>
  </si>
  <si>
    <t>161.</t>
  </si>
  <si>
    <t>162.</t>
  </si>
  <si>
    <t>163.</t>
  </si>
  <si>
    <t>164.</t>
  </si>
  <si>
    <t>165.</t>
  </si>
  <si>
    <t>166.</t>
  </si>
  <si>
    <t>167.</t>
  </si>
  <si>
    <t>NAD C388</t>
  </si>
  <si>
    <t>168.</t>
  </si>
  <si>
    <t>169.</t>
  </si>
  <si>
    <t>170.</t>
  </si>
  <si>
    <t>171.</t>
  </si>
  <si>
    <t>172.</t>
  </si>
  <si>
    <t>173.</t>
  </si>
  <si>
    <t>174.</t>
  </si>
  <si>
    <t>HMC BSC-1400II-1</t>
  </si>
  <si>
    <t>175.</t>
  </si>
  <si>
    <t>176.</t>
  </si>
  <si>
    <t>177.</t>
  </si>
  <si>
    <t>178.</t>
  </si>
  <si>
    <t>179.</t>
  </si>
  <si>
    <t>180.</t>
  </si>
  <si>
    <t>181.</t>
  </si>
  <si>
    <t>182.</t>
  </si>
  <si>
    <t>183.</t>
  </si>
  <si>
    <t>184.</t>
  </si>
  <si>
    <t>185.</t>
  </si>
  <si>
    <t>186.</t>
  </si>
  <si>
    <t>187.</t>
  </si>
  <si>
    <t>188.</t>
  </si>
  <si>
    <t>189.</t>
  </si>
  <si>
    <t>190.</t>
  </si>
  <si>
    <t>191.</t>
  </si>
  <si>
    <t>192.</t>
  </si>
  <si>
    <t>193.</t>
  </si>
  <si>
    <t>194.</t>
  </si>
  <si>
    <t>KEMFIRE 1100 A</t>
  </si>
  <si>
    <t>195.</t>
  </si>
  <si>
    <t>196.</t>
  </si>
  <si>
    <t>197.</t>
  </si>
  <si>
    <t>198.</t>
  </si>
  <si>
    <t>199.</t>
  </si>
  <si>
    <t>200.</t>
  </si>
  <si>
    <t>201.</t>
  </si>
  <si>
    <t>202.</t>
  </si>
  <si>
    <t>203.</t>
  </si>
  <si>
    <t>204.</t>
  </si>
  <si>
    <t>205.</t>
  </si>
  <si>
    <t>206.</t>
  </si>
  <si>
    <t>207.</t>
  </si>
  <si>
    <t>208.</t>
  </si>
  <si>
    <t>209.</t>
  </si>
  <si>
    <t>210.</t>
  </si>
  <si>
    <t>211.</t>
  </si>
  <si>
    <t>212.</t>
  </si>
  <si>
    <t>213.</t>
  </si>
  <si>
    <t>214.</t>
  </si>
  <si>
    <t>215.</t>
  </si>
  <si>
    <t>216.</t>
  </si>
  <si>
    <t>217.</t>
  </si>
  <si>
    <t>218.</t>
  </si>
  <si>
    <t>219.</t>
  </si>
  <si>
    <t>220.</t>
  </si>
  <si>
    <t>221.</t>
  </si>
  <si>
    <t>222.</t>
  </si>
  <si>
    <t>223.</t>
  </si>
  <si>
    <t>224.</t>
  </si>
  <si>
    <t>225.</t>
  </si>
  <si>
    <t>226.</t>
  </si>
  <si>
    <t>227.</t>
  </si>
  <si>
    <t>228.</t>
  </si>
  <si>
    <t>229.</t>
  </si>
  <si>
    <t>230.</t>
  </si>
  <si>
    <t>231.</t>
  </si>
  <si>
    <t>232.</t>
  </si>
  <si>
    <t>233.</t>
  </si>
  <si>
    <t>234.</t>
  </si>
  <si>
    <t>235.</t>
  </si>
  <si>
    <t>236.</t>
  </si>
  <si>
    <t>237.</t>
  </si>
  <si>
    <t>238.</t>
  </si>
  <si>
    <t>239.</t>
  </si>
  <si>
    <t>240.</t>
  </si>
  <si>
    <t>241.</t>
  </si>
  <si>
    <t>242.</t>
  </si>
  <si>
    <t>USISAVAČ SW 32P</t>
  </si>
  <si>
    <t>243.</t>
  </si>
  <si>
    <t>244.</t>
  </si>
  <si>
    <t>245.</t>
  </si>
  <si>
    <t>246.</t>
  </si>
  <si>
    <t>247.</t>
  </si>
  <si>
    <t>248.</t>
  </si>
  <si>
    <t>249.</t>
  </si>
  <si>
    <t>250.</t>
  </si>
  <si>
    <t>251.</t>
  </si>
  <si>
    <t>252.</t>
  </si>
  <si>
    <t>253.</t>
  </si>
  <si>
    <t>254.</t>
  </si>
  <si>
    <t>255.</t>
  </si>
  <si>
    <t>256.</t>
  </si>
  <si>
    <t>257.</t>
  </si>
  <si>
    <t>258.</t>
  </si>
  <si>
    <t>259.</t>
  </si>
  <si>
    <t>260.</t>
  </si>
  <si>
    <t>261.</t>
  </si>
  <si>
    <t>262.</t>
  </si>
  <si>
    <t>263.</t>
  </si>
  <si>
    <t>264.</t>
  </si>
  <si>
    <t>265.</t>
  </si>
  <si>
    <t>266.</t>
  </si>
  <si>
    <t>267.</t>
  </si>
  <si>
    <t>268.</t>
  </si>
  <si>
    <t>269.</t>
  </si>
  <si>
    <t>270.</t>
  </si>
  <si>
    <t>271.</t>
  </si>
  <si>
    <t>272.</t>
  </si>
  <si>
    <t>273.</t>
  </si>
  <si>
    <t>274.</t>
  </si>
  <si>
    <t>275.</t>
  </si>
  <si>
    <t>276.</t>
  </si>
  <si>
    <t>277.</t>
  </si>
  <si>
    <t>278.</t>
  </si>
  <si>
    <t>279.</t>
  </si>
  <si>
    <t>280.</t>
  </si>
  <si>
    <t>281.</t>
  </si>
  <si>
    <t>282.</t>
  </si>
  <si>
    <t>283.</t>
  </si>
  <si>
    <t>284.</t>
  </si>
  <si>
    <t>285.</t>
  </si>
  <si>
    <t>286.</t>
  </si>
  <si>
    <t>287.</t>
  </si>
  <si>
    <t>288.</t>
  </si>
  <si>
    <t>289.</t>
  </si>
  <si>
    <t>290.</t>
  </si>
  <si>
    <t>291.</t>
  </si>
  <si>
    <t>292.</t>
  </si>
  <si>
    <t>293.</t>
  </si>
  <si>
    <t>294.</t>
  </si>
  <si>
    <t>295.</t>
  </si>
  <si>
    <t>XIAOMI MI9, 4G</t>
  </si>
  <si>
    <t>296.</t>
  </si>
  <si>
    <t>297.</t>
  </si>
  <si>
    <t>298.</t>
  </si>
  <si>
    <t>299.</t>
  </si>
  <si>
    <t>300.</t>
  </si>
  <si>
    <t>301.</t>
  </si>
  <si>
    <t>302.</t>
  </si>
  <si>
    <t>303.</t>
  </si>
  <si>
    <t>304.</t>
  </si>
  <si>
    <t>305.</t>
  </si>
  <si>
    <t>306.</t>
  </si>
  <si>
    <t>307.</t>
  </si>
  <si>
    <t>308.</t>
  </si>
  <si>
    <t>309.</t>
  </si>
  <si>
    <t>310.</t>
  </si>
  <si>
    <t>311.</t>
  </si>
  <si>
    <t>FLUKE 718 300G PRESSURE CALIBRRATOR</t>
  </si>
  <si>
    <t>312.</t>
  </si>
  <si>
    <t>SDM 3045X DIGITAL MULTIMETER</t>
  </si>
  <si>
    <t>313.</t>
  </si>
  <si>
    <t>SDM 3055 DIGITAL MULTIMETER</t>
  </si>
  <si>
    <t>314.</t>
  </si>
  <si>
    <t>315.</t>
  </si>
  <si>
    <t>316.</t>
  </si>
  <si>
    <t>317.</t>
  </si>
  <si>
    <t>318.</t>
  </si>
  <si>
    <t>319.</t>
  </si>
  <si>
    <t>320.</t>
  </si>
  <si>
    <t>321.</t>
  </si>
  <si>
    <t>322.</t>
  </si>
  <si>
    <t>323.</t>
  </si>
  <si>
    <t>324.</t>
  </si>
  <si>
    <t>325.</t>
  </si>
  <si>
    <t>326.</t>
  </si>
  <si>
    <t>327.</t>
  </si>
  <si>
    <t>328.</t>
  </si>
  <si>
    <t>329.</t>
  </si>
  <si>
    <t>330.</t>
  </si>
  <si>
    <t>331.</t>
  </si>
  <si>
    <t>DBX AFS2 ANTI-FEEDBACK PROCESSOR</t>
  </si>
  <si>
    <t>332.</t>
  </si>
  <si>
    <t>333.</t>
  </si>
  <si>
    <t>334.</t>
  </si>
  <si>
    <t>335.</t>
  </si>
  <si>
    <t>336.</t>
  </si>
  <si>
    <t>337.</t>
  </si>
  <si>
    <t>338.</t>
  </si>
  <si>
    <t>339.</t>
  </si>
  <si>
    <t>340.</t>
  </si>
  <si>
    <t>341.</t>
  </si>
  <si>
    <t>342.</t>
  </si>
  <si>
    <t>343.</t>
  </si>
  <si>
    <t>344.</t>
  </si>
  <si>
    <t>345.</t>
  </si>
  <si>
    <t>346.</t>
  </si>
  <si>
    <t>347.</t>
  </si>
  <si>
    <t>348.</t>
  </si>
  <si>
    <t>349.</t>
  </si>
  <si>
    <t>350.</t>
  </si>
  <si>
    <t>351.</t>
  </si>
  <si>
    <t>352.</t>
  </si>
  <si>
    <t>353.</t>
  </si>
  <si>
    <t>354.</t>
  </si>
  <si>
    <t>355.</t>
  </si>
  <si>
    <t>356.</t>
  </si>
  <si>
    <t>357.</t>
  </si>
  <si>
    <t>358.</t>
  </si>
  <si>
    <t>359.</t>
  </si>
  <si>
    <t>360.</t>
  </si>
  <si>
    <t>361.</t>
  </si>
  <si>
    <t>362.</t>
  </si>
  <si>
    <t>363.</t>
  </si>
  <si>
    <t>364.</t>
  </si>
  <si>
    <t>365.</t>
  </si>
  <si>
    <t>366.</t>
  </si>
  <si>
    <t>367.</t>
  </si>
  <si>
    <t>368.</t>
  </si>
  <si>
    <t>369.</t>
  </si>
  <si>
    <t>370.</t>
  </si>
  <si>
    <t>371.</t>
  </si>
  <si>
    <t>372.</t>
  </si>
  <si>
    <t>373.</t>
  </si>
  <si>
    <t>374.</t>
  </si>
  <si>
    <t>375.</t>
  </si>
  <si>
    <t>376.</t>
  </si>
  <si>
    <t>377.</t>
  </si>
  <si>
    <t>378.</t>
  </si>
  <si>
    <t>379.</t>
  </si>
  <si>
    <t>380.</t>
  </si>
  <si>
    <t>381.</t>
  </si>
  <si>
    <t>382.</t>
  </si>
  <si>
    <t>383.</t>
  </si>
  <si>
    <t>384.</t>
  </si>
  <si>
    <t>385.</t>
  </si>
  <si>
    <t>386.</t>
  </si>
  <si>
    <t>387.</t>
  </si>
  <si>
    <t>388.</t>
  </si>
  <si>
    <t>389.</t>
  </si>
  <si>
    <t>390.</t>
  </si>
  <si>
    <t>391.</t>
  </si>
  <si>
    <t>392.</t>
  </si>
  <si>
    <t>393.</t>
  </si>
  <si>
    <t>394.</t>
  </si>
  <si>
    <t>395.</t>
  </si>
  <si>
    <t>396.</t>
  </si>
  <si>
    <t>397.</t>
  </si>
  <si>
    <t>398.</t>
  </si>
  <si>
    <t>399.</t>
  </si>
  <si>
    <t>400.</t>
  </si>
  <si>
    <t>401.</t>
  </si>
  <si>
    <t>402.</t>
  </si>
  <si>
    <t>403.</t>
  </si>
  <si>
    <t>404.</t>
  </si>
  <si>
    <t>405.</t>
  </si>
  <si>
    <t>406.</t>
  </si>
  <si>
    <t>407.</t>
  </si>
  <si>
    <t>408.</t>
  </si>
  <si>
    <t>409.</t>
  </si>
  <si>
    <t>410.</t>
  </si>
  <si>
    <t>411.</t>
  </si>
  <si>
    <t>412.</t>
  </si>
  <si>
    <t>413.</t>
  </si>
  <si>
    <t>414.</t>
  </si>
  <si>
    <t>415.</t>
  </si>
  <si>
    <t>416.</t>
  </si>
  <si>
    <t>417.</t>
  </si>
  <si>
    <t>418.</t>
  </si>
  <si>
    <t>419.</t>
  </si>
  <si>
    <t>420.</t>
  </si>
  <si>
    <t>421.</t>
  </si>
  <si>
    <t>422.</t>
  </si>
  <si>
    <t>423.</t>
  </si>
  <si>
    <t>424.</t>
  </si>
  <si>
    <t>RAZDJELJIVAČ ZA UZORKE 6</t>
  </si>
  <si>
    <t>425.</t>
  </si>
  <si>
    <t>VAGA LIBELA, EXPRESS 100</t>
  </si>
  <si>
    <t>426.</t>
  </si>
  <si>
    <t>VAGA LIBELA, M-12-36</t>
  </si>
  <si>
    <t>427.</t>
  </si>
  <si>
    <t>APARAT  BLAINE-OV ZRMK 01</t>
  </si>
  <si>
    <t>428.</t>
  </si>
  <si>
    <t>SKLEROMETAR N-12</t>
  </si>
  <si>
    <t>429.</t>
  </si>
  <si>
    <t>LIJEVAK MARCHON ZA INJEKC</t>
  </si>
  <si>
    <t>430.</t>
  </si>
  <si>
    <t>VAGA PRECIZNA SAKTORIUS</t>
  </si>
  <si>
    <t>431.</t>
  </si>
  <si>
    <t>PROMETAR TIP 7302-159-197</t>
  </si>
  <si>
    <t>432.</t>
  </si>
  <si>
    <t>SUŠNICA - INSTRUMENTARIJA S</t>
  </si>
  <si>
    <t>433.</t>
  </si>
  <si>
    <t>MJEŠALICA ZA BETON, ZRMK</t>
  </si>
  <si>
    <t>434.</t>
  </si>
  <si>
    <t>PREŠA TONI PRAX ZA ISPIT.</t>
  </si>
  <si>
    <t>435.</t>
  </si>
  <si>
    <t>PREVIBRATOR EL. VISOKOFRE</t>
  </si>
  <si>
    <t>436.</t>
  </si>
  <si>
    <t>PREVIBRATOR ISKRA, MG151</t>
  </si>
  <si>
    <t>437.</t>
  </si>
  <si>
    <t>MJEŠALICA, ZRMK 044/81</t>
  </si>
  <si>
    <t>438.</t>
  </si>
  <si>
    <t>AGREGAT BENZINSKI PRAMAC FRANCE ES 5000</t>
  </si>
  <si>
    <t>439.</t>
  </si>
  <si>
    <t>VAGA TTM M-10-5</t>
  </si>
  <si>
    <t>440.</t>
  </si>
  <si>
    <t>LIJEVAK MARSHOV, ZRMK 123</t>
  </si>
  <si>
    <t>441.</t>
  </si>
  <si>
    <t>VAGA LIBELA</t>
  </si>
  <si>
    <t>442.</t>
  </si>
  <si>
    <t>VAGA LIBELA PRECIZ M-12-3</t>
  </si>
  <si>
    <t>443.</t>
  </si>
  <si>
    <t>SUŠIONIK PLINSKI</t>
  </si>
  <si>
    <t>444.</t>
  </si>
  <si>
    <t>POROMETAR ZRMK OO7/87</t>
  </si>
  <si>
    <t>445.</t>
  </si>
  <si>
    <t>LIJEVAK MARCHOV</t>
  </si>
  <si>
    <t>446.</t>
  </si>
  <si>
    <t>SIJAČICA ZA AGREGAT</t>
  </si>
  <si>
    <t>447.</t>
  </si>
  <si>
    <t>STALAK ZA BUŠILICE - HYDROTEC</t>
  </si>
  <si>
    <t>448.</t>
  </si>
  <si>
    <t>VAGA METTLER TIP PG6002-S</t>
  </si>
  <si>
    <t>449.</t>
  </si>
  <si>
    <t>SUŠIONIK S VENTILACIJOM T</t>
  </si>
  <si>
    <t>450.</t>
  </si>
  <si>
    <t>PILA ZA REZANJE UZORAKA S</t>
  </si>
  <si>
    <t>451.</t>
  </si>
  <si>
    <t>STOL ZA MJERENJE KONZISTE</t>
  </si>
  <si>
    <t>452.</t>
  </si>
  <si>
    <t>MJERAČ VLAGE I TEMPERATURE</t>
  </si>
  <si>
    <t>453.</t>
  </si>
  <si>
    <t>PULL OFF TEST DYNA Z16 DI</t>
  </si>
  <si>
    <t>454.</t>
  </si>
  <si>
    <t>SKLEROMETAR DIGI SCHMIDT</t>
  </si>
  <si>
    <t>455.</t>
  </si>
  <si>
    <t>UREĐ ZA KONTR. SKLEROMETRA</t>
  </si>
  <si>
    <t>456.</t>
  </si>
  <si>
    <t>STOL ZA VDP 6 MJESTA</t>
  </si>
  <si>
    <t>457.</t>
  </si>
  <si>
    <t>EKSTENZIOMETAR DIGITALNI 2</t>
  </si>
  <si>
    <t>458.</t>
  </si>
  <si>
    <t>EKSTENZIOMETAR DIGITALNI 3</t>
  </si>
  <si>
    <t>459.</t>
  </si>
  <si>
    <t>POROMETAR 1L PO DIN 18555</t>
  </si>
  <si>
    <t>460.</t>
  </si>
  <si>
    <t>PENTROMETAR KOMPLET SA 6</t>
  </si>
  <si>
    <t>461.</t>
  </si>
  <si>
    <t>VIKATOV APARAT AUTOMATSKI</t>
  </si>
  <si>
    <t>462.</t>
  </si>
  <si>
    <t>POTRESNI STOL ZA MORT</t>
  </si>
  <si>
    <t>463.</t>
  </si>
  <si>
    <t>UNIVERZALNO POSTOLJE ZA K</t>
  </si>
  <si>
    <t>464.</t>
  </si>
  <si>
    <t>POSTOLJE ZA VAGANJE POD V</t>
  </si>
  <si>
    <t>465.</t>
  </si>
  <si>
    <t>VAGA PRECIZNA METTLER TOL</t>
  </si>
  <si>
    <t>466.</t>
  </si>
  <si>
    <t>467.</t>
  </si>
  <si>
    <t>BLEINOVA APARAT DIN 1164</t>
  </si>
  <si>
    <t>468.</t>
  </si>
  <si>
    <t>MJEŠALICA ZA MORT S/N</t>
  </si>
  <si>
    <t>469.</t>
  </si>
  <si>
    <t>OKVIR ZA ISPITIVANJE VLAČ</t>
  </si>
  <si>
    <t>470.</t>
  </si>
  <si>
    <t>KONZISTOMETAR WEBE</t>
  </si>
  <si>
    <t>471.</t>
  </si>
  <si>
    <t>MJERILO POMI. DIG 0-150/I</t>
  </si>
  <si>
    <t>472.</t>
  </si>
  <si>
    <t>TERMOHIGROMETAR DIGIT.(1</t>
  </si>
  <si>
    <t>473.</t>
  </si>
  <si>
    <t>VIBROSTOL ZA MORT</t>
  </si>
  <si>
    <t>474.</t>
  </si>
  <si>
    <t>TERMOMETAR POVRŠINSKI+ZRA</t>
  </si>
  <si>
    <t>475.</t>
  </si>
  <si>
    <t>PRIBOR ZA INJEKCIJSKU SMJ</t>
  </si>
  <si>
    <t>476.</t>
  </si>
  <si>
    <t>VOLUMETAR</t>
  </si>
  <si>
    <t>477.</t>
  </si>
  <si>
    <t>MARSHOV LIJEVAK SA POSUDO</t>
  </si>
  <si>
    <t>478.</t>
  </si>
  <si>
    <t>POROMETAR SA PRSTENOM</t>
  </si>
  <si>
    <t>479.</t>
  </si>
  <si>
    <t>KADA PLAS ZA UZORKE SA GR</t>
  </si>
  <si>
    <t>480.</t>
  </si>
  <si>
    <t>KADA MET. ZA UZROKE SA GRI</t>
  </si>
  <si>
    <t>481.</t>
  </si>
  <si>
    <t>SET ZA KONZISTENCIJU SLUMP</t>
  </si>
  <si>
    <t>482.</t>
  </si>
  <si>
    <t>VAGA DO 50KG, 400302087813</t>
  </si>
  <si>
    <t>483.</t>
  </si>
  <si>
    <t>UREĐAJ ZA BRUŠENJE BET. UZ</t>
  </si>
  <si>
    <t>484.</t>
  </si>
  <si>
    <t>SEPARATOR TALOŽNIK 60X48X</t>
  </si>
  <si>
    <t>485.</t>
  </si>
  <si>
    <t>PREŠE TONIPACT 3000 KN</t>
  </si>
  <si>
    <t>486.</t>
  </si>
  <si>
    <t>KOMORA TESTNA TIP MIS-600</t>
  </si>
  <si>
    <t>487.</t>
  </si>
  <si>
    <t>VDP ROTA 6M FORM TEST</t>
  </si>
  <si>
    <t>488.</t>
  </si>
  <si>
    <t>TERMOMETAR DIGITALNI TESTO 110</t>
  </si>
  <si>
    <t>489.</t>
  </si>
  <si>
    <t>POMIČNO MJERILO DIGITALNO</t>
  </si>
  <si>
    <t>490.</t>
  </si>
  <si>
    <t>BUŠILICA ZA VALJKE - HYDROTEC EBL 33F</t>
  </si>
  <si>
    <t>491.</t>
  </si>
  <si>
    <t>BUŠILICA  UDARNA - BOSCH</t>
  </si>
  <si>
    <t>492.</t>
  </si>
  <si>
    <t>493.</t>
  </si>
  <si>
    <t>494.</t>
  </si>
  <si>
    <t>495.</t>
  </si>
  <si>
    <t>496.</t>
  </si>
  <si>
    <t>MODEL "LAMT" ZA VJEŽBANJE</t>
  </si>
  <si>
    <t>497.</t>
  </si>
  <si>
    <t>498.</t>
  </si>
  <si>
    <t>OPREMA ZA ISPITIVANJE BOJA</t>
  </si>
  <si>
    <t>499.</t>
  </si>
  <si>
    <t>MJERENJE VREMENA ODJEKA</t>
  </si>
  <si>
    <t>500.</t>
  </si>
  <si>
    <t>MINI TRAP</t>
  </si>
  <si>
    <t>501.</t>
  </si>
  <si>
    <t>DECOSORBER NATUR DOT 8NP</t>
  </si>
  <si>
    <t>502.</t>
  </si>
  <si>
    <t>BIGFUSOR II CRNI</t>
  </si>
  <si>
    <t>503.</t>
  </si>
  <si>
    <t>QUADSORBER 8 PRO</t>
  </si>
  <si>
    <t>504.</t>
  </si>
  <si>
    <t>LEVITER SHAPE 8 CRNI</t>
  </si>
  <si>
    <t>505.</t>
  </si>
  <si>
    <t>WATER BATH PWB-4WITHOUT LID</t>
  </si>
  <si>
    <t>506.</t>
  </si>
  <si>
    <t>YDLIDAR TG15 OUTDOOR LIDAR</t>
  </si>
  <si>
    <t>507.</t>
  </si>
  <si>
    <t>MICRODAQ E2000</t>
  </si>
  <si>
    <t>508.</t>
  </si>
  <si>
    <t>HLADNJAK SAMOSTOJEĆI SHARP SJ 112</t>
  </si>
  <si>
    <t>509.</t>
  </si>
  <si>
    <t>PROCTOR-OV RUČNI NABIJAČ S PRIPADAJUĆIM PRIBOROM ZA STAND. I MOD. EN. ZBIJANJA</t>
  </si>
  <si>
    <t>510.</t>
  </si>
  <si>
    <t>APARAT ZA MJERENJE PERMEABILNOSTI TLA S OPADAJUĆIM POTENCIJALOM</t>
  </si>
  <si>
    <t>511.</t>
  </si>
  <si>
    <t>MAGNETSKA MIJEŠALICA S GRIJAČEM</t>
  </si>
  <si>
    <t>512.</t>
  </si>
  <si>
    <t>AUDIO (TONSKO) MIJEŠALO ZA ODVIJANJE RAD. PROGR. D&amp;R</t>
  </si>
  <si>
    <t>513.</t>
  </si>
  <si>
    <t>ZVUČNICI ZA MONITORING (PROFSIONALNI STUDIJSKI AKTIVNI MONITOR) GENELEC</t>
  </si>
  <si>
    <t>514.</t>
  </si>
  <si>
    <t>515.</t>
  </si>
  <si>
    <t>LAMPA ZA SIGNALIZACIJU S NAPAJANJEM SONIFEX LD</t>
  </si>
  <si>
    <t>516.</t>
  </si>
  <si>
    <t>517.</t>
  </si>
  <si>
    <t>MIKROFON (DINAMIČKI BROADCAST MIKROFON) SHURE SM7B</t>
  </si>
  <si>
    <t>518.</t>
  </si>
  <si>
    <t>519.</t>
  </si>
  <si>
    <t>PRIBOR ZA SLUŠALICE (DISTRIBUCIJSKO POJAČALO ZA SLUŠALICE) SAMSON QH4</t>
  </si>
  <si>
    <t>520.</t>
  </si>
  <si>
    <t>RAČUNALO SA RADIJSKIM PROGRAMSKIM PAKETOM (RADNA STANICA ) ZALMAN ZI/ MAIRLIST P</t>
  </si>
  <si>
    <t>521.</t>
  </si>
  <si>
    <t>FULL HD OPRICAL MULTITOUCH MONITOR (EKRAN OSJETLJIV NA DODIR)</t>
  </si>
  <si>
    <t>522.</t>
  </si>
  <si>
    <t>523.</t>
  </si>
  <si>
    <t>524.</t>
  </si>
  <si>
    <t>SPEKTRALNI MJERAČ ZA MJERENJE AMBIJENTALNOG SVJETLA</t>
  </si>
  <si>
    <t>525.</t>
  </si>
  <si>
    <t>METALOGRAFSKI INVERTNI MIKROSKOP - OLYMPUS GX53</t>
  </si>
  <si>
    <t>526.</t>
  </si>
  <si>
    <t>527.</t>
  </si>
  <si>
    <t>UREĐAJ ZA DVOKANALNU ELEKTROTERAPIJU I BIOFEEDBACK</t>
  </si>
  <si>
    <t>528.</t>
  </si>
  <si>
    <t>APARAT ZA KOMBINIRANU ELEKTROTERAPIJU S LASEROM COMBI 400</t>
  </si>
  <si>
    <t>529.</t>
  </si>
  <si>
    <t>530.</t>
  </si>
  <si>
    <t>ELMASONIC EASY 40H</t>
  </si>
  <si>
    <t>531.</t>
  </si>
  <si>
    <t>532.</t>
  </si>
  <si>
    <t>533.</t>
  </si>
  <si>
    <t>534.</t>
  </si>
  <si>
    <t>535.</t>
  </si>
  <si>
    <t>536.</t>
  </si>
  <si>
    <t>537.</t>
  </si>
  <si>
    <t>538.</t>
  </si>
  <si>
    <t>539.</t>
  </si>
  <si>
    <t>AKTIVNA ZVUČNA KUTIJA</t>
  </si>
  <si>
    <t>540.</t>
  </si>
  <si>
    <t>FL STUDIO SIGNATURE BUNDLE 20</t>
  </si>
  <si>
    <t>541.</t>
  </si>
  <si>
    <t>KONDENZATORSKI MIKROFON EDGE DUO I  PRETPOJ.</t>
  </si>
  <si>
    <t>542.</t>
  </si>
  <si>
    <t>MODELING KONDENZATORSKI MIKROFON</t>
  </si>
  <si>
    <t>543.</t>
  </si>
  <si>
    <t>STEINBERG UR44</t>
  </si>
  <si>
    <t>544.</t>
  </si>
  <si>
    <t>SOFTUBE CONSOLE 1 MK2</t>
  </si>
  <si>
    <t>545.</t>
  </si>
  <si>
    <t>546.</t>
  </si>
  <si>
    <t>547.</t>
  </si>
  <si>
    <t>MEDICINSKA OPREMA -MODEL ZA NJEGU OSTOMIJE</t>
  </si>
  <si>
    <t>548.</t>
  </si>
  <si>
    <t>MEDICINSKA OPREMA -OBITELJ LITTLE FAMILY QCPR ZA UČENJE OŽIVLJAVANJA</t>
  </si>
  <si>
    <t>549.</t>
  </si>
  <si>
    <t>MEDICINSKA OPREMA -GORNJI I DONJI EKSTREMITETI ZA PRVU POMOĆ</t>
  </si>
  <si>
    <t>550.</t>
  </si>
  <si>
    <t>MEDICINSKA OPREMA -ŠKOLSKI CARDIAD AVD TRENER DEFIBRILATOR</t>
  </si>
  <si>
    <t>551.</t>
  </si>
  <si>
    <t>MEDICINSKA OPREMA -LUTKA ZA VJEŽBU POSTAVLJANJA NAZOGASTRIČNE SONDE</t>
  </si>
  <si>
    <t>552.</t>
  </si>
  <si>
    <t>553.</t>
  </si>
  <si>
    <t>554.</t>
  </si>
  <si>
    <t>STRUJNA KLIJEŠTA</t>
  </si>
  <si>
    <t>555.</t>
  </si>
  <si>
    <t>SONDA ZA MJERENJE TEMPERATURE I VLAŽNOSTI</t>
  </si>
  <si>
    <t>556.</t>
  </si>
  <si>
    <t>557.</t>
  </si>
  <si>
    <t>RMS MULTIMETAR S PRIKAZOM TOPLINSKE SLIKE</t>
  </si>
  <si>
    <t>558.</t>
  </si>
  <si>
    <t>KONTAKTNI MJERAČ TEMPERATURE S K SONDOM</t>
  </si>
  <si>
    <t>559.</t>
  </si>
  <si>
    <t>SINGLE BOARD RAČUNALO</t>
  </si>
  <si>
    <t>560.</t>
  </si>
  <si>
    <t>OSJETNIK TLAKA 0-3.5 BAR</t>
  </si>
  <si>
    <t>561.</t>
  </si>
  <si>
    <t>OSJETNIK DIF. TLAKA 0-035 BAR</t>
  </si>
  <si>
    <t>562.</t>
  </si>
  <si>
    <t>563.</t>
  </si>
  <si>
    <t>564.</t>
  </si>
  <si>
    <t>SERVO MOTOR 400 W</t>
  </si>
  <si>
    <t>565.</t>
  </si>
  <si>
    <t>DRIVER ZA SERVO MOTOR 400 W</t>
  </si>
  <si>
    <t>566.</t>
  </si>
  <si>
    <t>ROBOT KIT I</t>
  </si>
  <si>
    <t>567.</t>
  </si>
  <si>
    <t>ROBOT KIT II</t>
  </si>
  <si>
    <t>568.</t>
  </si>
  <si>
    <t>NAOČALE ZA VIRTUALNU STVARNOST</t>
  </si>
  <si>
    <t>569.</t>
  </si>
  <si>
    <t>INDUKCIJSKI GRIJAČ</t>
  </si>
  <si>
    <t>570.</t>
  </si>
  <si>
    <t>571.</t>
  </si>
  <si>
    <t>572.</t>
  </si>
  <si>
    <t>ELEKTRIČNI KLAVIR CLP-725R</t>
  </si>
  <si>
    <t>573.</t>
  </si>
  <si>
    <t>574.</t>
  </si>
  <si>
    <t>575.</t>
  </si>
  <si>
    <t>KONTROLNI TERMINAL HERO TD01-G</t>
  </si>
  <si>
    <t>576.</t>
  </si>
  <si>
    <t>USISAVAČ SUHO-MOK. NT27/1 KAR</t>
  </si>
  <si>
    <t>577.</t>
  </si>
  <si>
    <t>CANON EOS R+MOUNT ADAPTER</t>
  </si>
  <si>
    <t>578.</t>
  </si>
  <si>
    <t>CANON OBJEKTIV 24-105/4,O DG</t>
  </si>
  <si>
    <t>579.</t>
  </si>
  <si>
    <t>SIGMA OBJEKTIV 24-105</t>
  </si>
  <si>
    <t>580.</t>
  </si>
  <si>
    <t>CANON EOS 4000D+</t>
  </si>
  <si>
    <t>581.</t>
  </si>
  <si>
    <t>582.</t>
  </si>
  <si>
    <t>DJI MAVIC MINI</t>
  </si>
  <si>
    <t>583.</t>
  </si>
  <si>
    <t>VID. LIGHT NEEWER ADV.</t>
  </si>
  <si>
    <t>584.</t>
  </si>
  <si>
    <t>585.</t>
  </si>
  <si>
    <t xml:space="preserve"> VID. LIGHT NEEWER ADV.</t>
  </si>
  <si>
    <t>586.</t>
  </si>
  <si>
    <t>GOPRO MAX 360 SPORTKAMERA</t>
  </si>
  <si>
    <t>587.</t>
  </si>
  <si>
    <t>NIKON D5600+18-140VR KIT</t>
  </si>
  <si>
    <t>588.</t>
  </si>
  <si>
    <t>VAGA ZA MJERENJE SAB 225I</t>
  </si>
  <si>
    <t>589.</t>
  </si>
  <si>
    <t xml:space="preserve"> BESPILOTNA LETJELICA  DRON DJI - MINI 2</t>
  </si>
  <si>
    <t>590.</t>
  </si>
  <si>
    <t>591.</t>
  </si>
  <si>
    <t>MINI - ROTATOR BIO RS-24</t>
  </si>
  <si>
    <t>592.</t>
  </si>
  <si>
    <t>CANON EOS RB + RF 24-105 STM</t>
  </si>
  <si>
    <t>593.</t>
  </si>
  <si>
    <t>PHILIPS NEO PIX EASY 2+</t>
  </si>
  <si>
    <t>594.</t>
  </si>
  <si>
    <t>595.</t>
  </si>
  <si>
    <t>POČETNI KOMPLET VVB</t>
  </si>
  <si>
    <t>596.</t>
  </si>
  <si>
    <t>POČETNI KOMPLET MASTERA IO LINKA ETHERNET IP</t>
  </si>
  <si>
    <t>597.</t>
  </si>
  <si>
    <t>POČETNI KOMPLET MASTERA FOTOELEK. SENZOR UDALJENOSTI</t>
  </si>
  <si>
    <t>598.</t>
  </si>
  <si>
    <t>DOKUMENTARNA KAMERA EPSON ELP-DC21- FULLHD</t>
  </si>
  <si>
    <t>599.</t>
  </si>
  <si>
    <t>600.</t>
  </si>
  <si>
    <t>601.</t>
  </si>
  <si>
    <t>602.</t>
  </si>
  <si>
    <t>603.</t>
  </si>
  <si>
    <t>604.</t>
  </si>
  <si>
    <t>605.</t>
  </si>
  <si>
    <t>606.</t>
  </si>
  <si>
    <t>STOLNO RAČUNALO LENOVO IC AIO 3 R3-5300U 23.8I 8GB/512</t>
  </si>
  <si>
    <t>607.</t>
  </si>
  <si>
    <t>608.</t>
  </si>
  <si>
    <t>STOLNO RAČUNALO ASUS ZENBOOK FLIP</t>
  </si>
  <si>
    <t>609.</t>
  </si>
  <si>
    <t>610.</t>
  </si>
  <si>
    <t>611.</t>
  </si>
  <si>
    <t>612.</t>
  </si>
  <si>
    <t>613.</t>
  </si>
  <si>
    <t>614.</t>
  </si>
  <si>
    <t>615.</t>
  </si>
  <si>
    <t>616.</t>
  </si>
  <si>
    <t>617.</t>
  </si>
  <si>
    <t>618.</t>
  </si>
  <si>
    <t>619.</t>
  </si>
  <si>
    <t>620.</t>
  </si>
  <si>
    <t>621.</t>
  </si>
  <si>
    <t>622.</t>
  </si>
  <si>
    <t>623.</t>
  </si>
  <si>
    <t>624.</t>
  </si>
  <si>
    <t>625.</t>
  </si>
  <si>
    <t>626.</t>
  </si>
  <si>
    <t>627.</t>
  </si>
  <si>
    <t>628.</t>
  </si>
  <si>
    <t>PRIJENOSNO RAČUNALO  ASUS TM420IA R7</t>
  </si>
  <si>
    <t>629.</t>
  </si>
  <si>
    <t>630.</t>
  </si>
  <si>
    <t>631.</t>
  </si>
  <si>
    <t>632.</t>
  </si>
  <si>
    <t>633.</t>
  </si>
  <si>
    <t>MONITOR LG 24MP59G-P</t>
  </si>
  <si>
    <t>634.</t>
  </si>
  <si>
    <t>635.</t>
  </si>
  <si>
    <t>636.</t>
  </si>
  <si>
    <t>637.</t>
  </si>
  <si>
    <t>MONITOR LG AOC U2790PQU</t>
  </si>
  <si>
    <t>638.</t>
  </si>
  <si>
    <t>639.</t>
  </si>
  <si>
    <t>GRAFIČKI TABLET WACOM INTOUS PRO S 2019</t>
  </si>
  <si>
    <t>640.</t>
  </si>
  <si>
    <t>641.</t>
  </si>
  <si>
    <t>642.</t>
  </si>
  <si>
    <t>BIOFEEDBACK SUSTAV ZA  MJERENJE VIŠE FIZOLOŠKIH SIGNALA</t>
  </si>
  <si>
    <t>643.</t>
  </si>
  <si>
    <t>MIOVISON SCOUT CONNECT VIDEO COLLECTION UNIT</t>
  </si>
  <si>
    <t>644.</t>
  </si>
  <si>
    <t>EKSIKATOR BEZ TUBUSA, PRESS I LEVELLING PRESS ZA MIKROSKOP</t>
  </si>
  <si>
    <t>645.</t>
  </si>
  <si>
    <t>TISSUE HOMOGENIZER</t>
  </si>
  <si>
    <t>646.</t>
  </si>
  <si>
    <t>647.</t>
  </si>
  <si>
    <t>649.</t>
  </si>
  <si>
    <t>650.</t>
  </si>
  <si>
    <t>651.</t>
  </si>
  <si>
    <t>652.</t>
  </si>
  <si>
    <t>653.</t>
  </si>
  <si>
    <t>654.</t>
  </si>
  <si>
    <t>655.</t>
  </si>
  <si>
    <t>656.</t>
  </si>
  <si>
    <t>2008.</t>
  </si>
  <si>
    <t>2011.</t>
  </si>
  <si>
    <t>2012.</t>
  </si>
  <si>
    <t>2013.</t>
  </si>
  <si>
    <t>2014.</t>
  </si>
  <si>
    <t>2015.</t>
  </si>
  <si>
    <t>2016.</t>
  </si>
  <si>
    <t>2017.</t>
  </si>
  <si>
    <t>2018.</t>
  </si>
  <si>
    <t>2019.</t>
  </si>
  <si>
    <t>2020.</t>
  </si>
  <si>
    <t>2021.</t>
  </si>
  <si>
    <t>2022.</t>
  </si>
  <si>
    <t>UKUPAN IZNOS OSIGURANJA:</t>
  </si>
  <si>
    <t>ALARM</t>
  </si>
  <si>
    <t>GEOMAX ZDL700 DIGITALNI NIVELIR</t>
  </si>
  <si>
    <t>PCB BOX CNC GLODALICA ZA PCB</t>
  </si>
  <si>
    <t>STANICA FOCUS 8 5“</t>
  </si>
  <si>
    <t>SERVER  IBM X3530 M4 INTEL XEON 6-CORE E5-2420</t>
  </si>
  <si>
    <t>LAPTOP ASUS TX300CA</t>
  </si>
  <si>
    <t>ASUS PC ALL IN ONE – ET 2020</t>
  </si>
  <si>
    <t>PROJEKTOR – INFOCUS IN 116</t>
  </si>
  <si>
    <t>PROJEKTOR – INFOCUS IN 3126</t>
  </si>
  <si>
    <t>EMERSON NETWORK POWER PS2200RT3 UPS</t>
  </si>
  <si>
    <t>CINTIQ 22HD INTERACTIVE PEN DISPLAY</t>
  </si>
  <si>
    <t>12 KANALNI EKG UREĐAJ S INTERPRETACIJOM</t>
  </si>
  <si>
    <t>INFUZIJSKA PUMPA AGILIA</t>
  </si>
  <si>
    <t>PERFUZOR AGILIA</t>
  </si>
  <si>
    <t>12 KANALNI EKG UREĐAJ S INTERPRETACIJOM - PHILIPSPAGEWRITER TC20</t>
  </si>
  <si>
    <t>MONITOR VITALNIH FUNKCIJA - GOLDWAY G30</t>
  </si>
  <si>
    <t>PHILIPS HEARTSTART FRX AED</t>
  </si>
  <si>
    <t>AED HEARTSTART FRX TRENER DEFIBRILATOR</t>
  </si>
  <si>
    <t>SKLEROMETAR DIGITALNI</t>
  </si>
  <si>
    <t>STOLNO RAČUNALO AIO C460 ALL IN ONE 57329374</t>
  </si>
  <si>
    <t>UNIFOILPRINTER ZA ZLATOTISAK EU 220V</t>
  </si>
  <si>
    <t>HMB-DIG.MJER.ELEKTRONIKA QUANTUM</t>
  </si>
  <si>
    <t>FIN 450B, AUTOMATSKI LINIJSKI BINDER S FREZOM</t>
  </si>
  <si>
    <t>SIMULATOR VITALNIH ZNAKOVA "SIMPAD"</t>
  </si>
  <si>
    <t>MIKROSKOP PRIMOSTAR 490701 9850 000</t>
  </si>
  <si>
    <t>STOLNO RAČUNALO AIO IDEACENTRE C460 ALL IN ONE, 57329373</t>
  </si>
  <si>
    <t>MACBOOK PRO  I SLUŠALICE</t>
  </si>
  <si>
    <t>CANON XA20,  KAMKODER</t>
  </si>
  <si>
    <t>RAČUNALO PRIJENOSNO TOSHIBA</t>
  </si>
  <si>
    <t>RAČUNALO PRIJENOSNO LENOVO</t>
  </si>
  <si>
    <t>VIDEO NADZOR</t>
  </si>
  <si>
    <t>METRIX PX 120- TRMS DIGITALNI</t>
  </si>
  <si>
    <t>CANON EOS 1200D EFS18-55 III KIT</t>
  </si>
  <si>
    <t>PEAK TECH 6075 IZVOR NAPAJ. LABORATORIJSKA OPREMA</t>
  </si>
  <si>
    <t>FLUKE 175 MULTIMETAR</t>
  </si>
  <si>
    <t>FLUKE 27II/EUR</t>
  </si>
  <si>
    <t>SERVER IBM X 3650 M5</t>
  </si>
  <si>
    <t>HP PROBOOK 470 G2, 17.3 LED - BACKLIT</t>
  </si>
  <si>
    <t>ROL PLASTIFIKATOR FIN FM480</t>
  </si>
  <si>
    <t>SIGLEND SDG FUNKCIJSKI GENERATOR</t>
  </si>
  <si>
    <t>INFOCUS IN114XEDUKACIJSKI PROJEKTOR</t>
  </si>
  <si>
    <t>APPLE IPAD AIR 1 WI-FI 16GB SILVER + FUTROLA</t>
  </si>
  <si>
    <t>XR-I1 PUBLISH PRO SPECTROPHOTOMETER SA SOFTVEROM ZA PROFILACIJU</t>
  </si>
  <si>
    <t>POSLUŽITELJ - KOPRIVNICA</t>
  </si>
  <si>
    <t>3D PRINTER ZORTRAX M200 I PRATEĆA SOFTWARESKA I HARDWERSKA OPREMA</t>
  </si>
  <si>
    <t>EW 100 ENG G3 BEŽIČNI SET</t>
  </si>
  <si>
    <t>IP PLAYOUT SERVER I IP STREAMING PLATFORMA</t>
  </si>
  <si>
    <t>DELL ULTRASHARP U2415</t>
  </si>
  <si>
    <t>LG 22M45D-B MONITOR</t>
  </si>
  <si>
    <t>LENOVO B50-30 AIO</t>
  </si>
  <si>
    <t>RIGOL DS1074Z PLUS OSCILLOSCOPE 4 CHANNEL</t>
  </si>
  <si>
    <t>DATA LOGGER SA 32 ULAZA</t>
  </si>
  <si>
    <t>PRENOSIVI SPEKTROFOTOMETAR ELEKTRONIČKI</t>
  </si>
  <si>
    <t>TERMOVIZIJSKA KAMERA SA BATERIJOM I PUNJAČEM</t>
  </si>
  <si>
    <t>LOGGER ZA SNIMANJE KVALITETE ZRAKA (TEMPERATURA, C02, REL. VLAŽ. ZRAKA)</t>
  </si>
  <si>
    <t>HP PROBOOK 470 G4</t>
  </si>
  <si>
    <t>LENOVO G7A-80 80FF00MHSC</t>
  </si>
  <si>
    <t>OPREMA ZA DINAM. OPAŽANJE GRAĐ. IMPACT-ECHO SYSTEM A + ASUS MODEL LAPTOP</t>
  </si>
  <si>
    <t>MJERAČ MASENOG PROTOKA RADNE TVARI S TRANSMITEROM</t>
  </si>
  <si>
    <t>GP3 EYE TRACKER</t>
  </si>
  <si>
    <t>STOLNO RAČUNALO HP PAVILION ALL IN ONE 24-B170NY</t>
  </si>
  <si>
    <t>STOLNO RAČUNALO LENOVO ALL IN ONE C50-30</t>
  </si>
  <si>
    <t>CANON DIGITALNI FOTOAPARAT EOS 80D EF-S 18-135 IS</t>
  </si>
  <si>
    <t>PRIJENOSNO RAČUNALO ASUS UX501VW-FY095R</t>
  </si>
  <si>
    <t>GEOMAX ZENITH 35 PRO GSM ,UHF ROVER</t>
  </si>
  <si>
    <t>ZENIUS5 W</t>
  </si>
  <si>
    <t>X-PAD ANDROID CONFIGURATION+GEOMAX GEO OFFICE TOOLS</t>
  </si>
  <si>
    <t>ANTEA 50 B, STROJ ZA ČIŠĆENJE</t>
  </si>
  <si>
    <t>VISPA 35 B, STROJ ZA ČIŠĆENJE</t>
  </si>
  <si>
    <t>SAMSUNG GALAXY S8 PLUS CRNI</t>
  </si>
  <si>
    <t>SAMSUNG GALAXY S8 CRNI</t>
  </si>
  <si>
    <t>NI KOMPLETE KONTROL S61</t>
  </si>
  <si>
    <t>NI KOMPLETE 11</t>
  </si>
  <si>
    <t>NI MASCHINE MK2 WHITE</t>
  </si>
  <si>
    <t>RODE BLIMP 2 ZEPELIN</t>
  </si>
  <si>
    <t>RCF 3404D S</t>
  </si>
  <si>
    <t>ORIGINAL RANDOT STEREOTEST SO006</t>
  </si>
  <si>
    <t>PROJEKTOR INFOCUS IN116X</t>
  </si>
  <si>
    <t>KAMERA ZA MIKROSKOP 5MPX W</t>
  </si>
  <si>
    <t>LENOVO IDEAPAD 320, 80XH008WSC</t>
  </si>
  <si>
    <t>DELL INSPIRON 17 5000 SERIES 5770</t>
  </si>
  <si>
    <t>ASUS ZENBOOK UX510UX-FY050T</t>
  </si>
  <si>
    <t>LENOVO YOGA ZA 160023HR</t>
  </si>
  <si>
    <t>PENETROMETAR ANALOGNI RUČNI 0-15KG/CM2 NA MIKROURICI</t>
  </si>
  <si>
    <t>PENETROMETAR GEOLOŠKI, ANALOGNI</t>
  </si>
  <si>
    <t>IPAD 32GB (MP2F2HC/A)</t>
  </si>
  <si>
    <t>SAMSUNG GALAXY TAB A T580</t>
  </si>
  <si>
    <t>SONY DIGITALNI FOTOAPARAT ALPHA A6000 KIT 16-50MM I 55-210MM</t>
  </si>
  <si>
    <t>SUSTAV PROTUPROVALNE ZAŠTITE ZGRADE UNIN 3</t>
  </si>
  <si>
    <t>SUSTAV VIDEO NADZORA ZGRADE UNIN 1</t>
  </si>
  <si>
    <t>SUSTAV VIDEO NADZORA ZGRADE UNIN 3</t>
  </si>
  <si>
    <t>V-1 PLUS, PERSONAL VORTEX</t>
  </si>
  <si>
    <t>ES-20, ENVIROMEN. SHAKER-INCUBAT</t>
  </si>
  <si>
    <t>MJEŠALICA MAGNETSKA S GRIJANJEM RCT BASIC SAFETY CONTROL</t>
  </si>
  <si>
    <t>ASUS B944OUA 14''FULLHD</t>
  </si>
  <si>
    <t>LENOVO IDEACENTRE AIO 520, F0D2004GSC</t>
  </si>
  <si>
    <t>LENOVO IDEACENTRE AIO 520, F0D4005PSC</t>
  </si>
  <si>
    <t>BLACKMAGIC DECKLINK STUDIO 4K</t>
  </si>
  <si>
    <t>LENOVO IDEACENTRE AIO 520, F0D5002MSC</t>
  </si>
  <si>
    <t>SKL1 DELL PROFFESIONAL P24 16D 24'', 2560X1440, QHD, IPS ANTIGLARE</t>
  </si>
  <si>
    <t>AKTIVNI MONITOR ZVUČNIK M-AUDIO AV42</t>
  </si>
  <si>
    <t>ANALITIČKA VAGA SA ČETIRI DECIMALE</t>
  </si>
  <si>
    <t>LABORATORIJSKI STOL SA KAMENOM PLOČOM</t>
  </si>
  <si>
    <t>RESEARCH PLUS, 8-CHANNEL</t>
  </si>
  <si>
    <t>EPP 3-PACK, OPCIJA 1</t>
  </si>
  <si>
    <t>PIPETA 3 PACK, 2. OPCIJA</t>
  </si>
  <si>
    <t>PIPETA, FIXED VOLUME, 1000 UI</t>
  </si>
  <si>
    <t>TEKUĆINSKI KROMATOGRAF - LC20 PROMINENCE</t>
  </si>
  <si>
    <t>SUŠIONIK UF 55 VOLUMENA 53L, 2012</t>
  </si>
  <si>
    <t>SPEKTROFOTOMETRIJSKI ČITAČ MIKROTITARSKIH PLOČICA</t>
  </si>
  <si>
    <t>CENTRIFUGA SA HLAĐENJEM</t>
  </si>
  <si>
    <t>RS 600 ANGLE ROTOR, 9000RPM</t>
  </si>
  <si>
    <t>SET OF 6 ADAPTORS 1X50 ML</t>
  </si>
  <si>
    <t>SET OF 6 ADAPTORS 1X15 ML</t>
  </si>
  <si>
    <t>LABORATORIJSKI PH-METAR BT-675</t>
  </si>
  <si>
    <t>PANASONIC MOS SENZOR</t>
  </si>
  <si>
    <t>SYSTEM FSB STATIV GLAVA ZA KAMERE</t>
  </si>
  <si>
    <t>ATEM TELEVISION STUDIO PRO HD INTEGRIRANO AV MIJEŠALO</t>
  </si>
  <si>
    <t>FOTOAPARAT - SONY ALPHA</t>
  </si>
  <si>
    <t>DATAVIDEO ITC-100</t>
  </si>
  <si>
    <t>POLUGA ZA POMICANJE RASVJETNIH TIJELA - IKAN LYRA BI COLOR</t>
  </si>
  <si>
    <t>CANERE MINIMALNO BNC KONEKTOR</t>
  </si>
  <si>
    <t>SMARTSCOPE DUO 4K LCD MONITOR</t>
  </si>
  <si>
    <t>HYPER DECK STUDIO MINI - LCD PANEL S PREDNJE STRANE</t>
  </si>
  <si>
    <t>IN EAR THE T. BONE IEM - PREDAJNIK, PRIJEMNIK, 1 SET SLUŠALICA</t>
  </si>
  <si>
    <t>PANASONIC 2XHDMI RASTER</t>
  </si>
  <si>
    <t>SENNHEISER XSW 12-B PREDAJNIK, PRIJEMNIK, MIKROFON</t>
  </si>
  <si>
    <t>PUNJAČ ZA BATERIJE ZA RASVJETNO TIJELO</t>
  </si>
  <si>
    <t>RODE RODELINK</t>
  </si>
  <si>
    <t>DSC LABS HANDY CAMETTE TEST CHART- ISPITNA KARTA ZA KALIBRACIJU KAMERA</t>
  </si>
  <si>
    <t>MANFROTT PRO LIGHT BUMBLEBEE -SUSTAV ZA ZAŠTITU VIDEOKAMERE</t>
  </si>
  <si>
    <t>RODE PROCASTER DINAMIČKI STUDIJSKI MIKROFON</t>
  </si>
  <si>
    <t>DINAMIČKI MIKROFON RODE REPORTER</t>
  </si>
  <si>
    <t>M-AUDIO AV42 AKTIVNI DESKTOP -DVOSISTEMSKI AKTIVNI ZVUČNICI</t>
  </si>
  <si>
    <t>RAČUNALO LENOVO IDEACENTRE AIO 520 23.8'' SILVER</t>
  </si>
  <si>
    <t>TV SAMSUNG UE75MU6172UXXH</t>
  </si>
  <si>
    <t>BLU-RAY DISC PLAYER PANASONIC</t>
  </si>
  <si>
    <t>KEF Q950, BLACK</t>
  </si>
  <si>
    <t>STOLNO RAČUNALO SP PC TIP1, PROCESOR INTEL CORE I7 8700K</t>
  </si>
  <si>
    <t>MONITOR AOC IPS 23,8'' I2490VXQ, VGA, DP, HDMI, ZVUČNICI</t>
  </si>
  <si>
    <t>APPLE IMAC CTO RETINA 4K 21.5'', CORE I7-7700, 32GB RAM</t>
  </si>
  <si>
    <t>CANON DIGITALNI FOTOAPARAT EOS 80D EF-S 18-135 IS NANO USM</t>
  </si>
  <si>
    <t>CANON DIGITALNI FOTOAPARAT EOS 6D MARK II BODY</t>
  </si>
  <si>
    <t>GALAXY 170 R, 170 L</t>
  </si>
  <si>
    <t>CENTRIFUGE 5910</t>
  </si>
  <si>
    <t>CENTRIFUGE 5424 R</t>
  </si>
  <si>
    <t>MS 3 DIGITAL</t>
  </si>
  <si>
    <t>ORION STAR A211 PH</t>
  </si>
  <si>
    <t>U535 UPRIGHT FREEZER</t>
  </si>
  <si>
    <t>THERMOMIXER C, BASIC</t>
  </si>
  <si>
    <t>MULTIPETTE E3 BUNDLE INCL.</t>
  </si>
  <si>
    <t>PURELAB FLEX 3</t>
  </si>
  <si>
    <t>AE2000 TRINOCULAR</t>
  </si>
  <si>
    <t>EPPENDORF RESEARCH PLUS</t>
  </si>
  <si>
    <t>NBL 214I ANALITIČKA VAGA</t>
  </si>
  <si>
    <t>C-MAG MS 10 MAGNETIC</t>
  </si>
  <si>
    <t>GASPROFI 1 SCS MICRO</t>
  </si>
  <si>
    <t>VAKUUM PUMPA</t>
  </si>
  <si>
    <t>SRN 115 STD- STERILIZER</t>
  </si>
  <si>
    <t>DIGESTOR ZA OPĆU NAMJENU</t>
  </si>
  <si>
    <t>ZAMRZIVAČ KONČAR</t>
  </si>
  <si>
    <t>ORMAR RASHLADNI KONČAR</t>
  </si>
  <si>
    <t>UREĐAJ ZA DEZINFEKCIJU RUKU</t>
  </si>
  <si>
    <t>UNIVERZALNI KUHINJSKI STROJ INOX</t>
  </si>
  <si>
    <t>LJUŠTILICA KRUMPIRA 6 KG</t>
  </si>
  <si>
    <t>MJEŠALICA PLANETARNA 20 L MONOFAZNA</t>
  </si>
  <si>
    <t>VAGA EL. DIGITRON</t>
  </si>
  <si>
    <t>STROJ ZA MLJEVENJE MESA</t>
  </si>
  <si>
    <t>STERILIZATOR NOŽEVA UV ELEKTRIČNI</t>
  </si>
  <si>
    <t>UREĐAJ ZA DEZINFEKCIJU RUKU STERIPOWER</t>
  </si>
  <si>
    <t>SALAMOREZNICA MIRRA</t>
  </si>
  <si>
    <t>STROJ ZA REZANJE KRUHA</t>
  </si>
  <si>
    <t>KOTAO PLINSKI 150 L INDIREKTNO ZAGRIJAVANJE KONČAR</t>
  </si>
  <si>
    <t>KIPER PLINSKI 80 L KONČAR</t>
  </si>
  <si>
    <t>ŠTEDNJAK PLINSKI SA 4 PLAMENIKA I ELEKTRIČNOM PEĆNICOM KONČAR</t>
  </si>
  <si>
    <t>PEĆ PARNO-KONVEJCIJSKA EL.</t>
  </si>
  <si>
    <t>ROŠTILJ PLINSKI RAVNA KROM PLOČA OTVORENI ORMARIĆ KONČAR</t>
  </si>
  <si>
    <t>FRITEZA ELEKTRIČNA 2X13 L ELEKTRONIČKO UPRAVLJANJE KONČAR</t>
  </si>
  <si>
    <t>MIKSER ŠTAPNI VORTEX</t>
  </si>
  <si>
    <t>STROJ ZA PRANJE SUĐA HOBART PROFI</t>
  </si>
  <si>
    <t>DEPURATOR AUTOMATSKI AQUASOFT</t>
  </si>
  <si>
    <t>KUPKA EL. TOPLA ZA SAMOPOSLUŽNU LINIJU RF KAPACITETA</t>
  </si>
  <si>
    <t>STOL RASHLADNI SA HLAĐENIM BAZENOM ZA SAMOPOSLUŽNU LINIJU</t>
  </si>
  <si>
    <t>PULT RASHLADNO-NEUTRALNI</t>
  </si>
  <si>
    <t>STROJ ZA PRANJE ČAŠA</t>
  </si>
  <si>
    <t>LEDOMAT E 25 W ICEMATIC VODENO HLAĐENJE</t>
  </si>
  <si>
    <t>APARAT ZA KAVU GREEN POLUAUTOMATSKI</t>
  </si>
  <si>
    <t>MLIN ZA KAVU AUTOMATSKI</t>
  </si>
  <si>
    <t>HLADNJAK ZA PIĆE 307 L STAKLENA VRATA</t>
  </si>
  <si>
    <t>SAMSUNG GALAXY S9 + 64GB DS PLAVI</t>
  </si>
  <si>
    <t>IPHONE X 64GB SIVI</t>
  </si>
  <si>
    <t>SAMSUNG GALAXY NOTE 8</t>
  </si>
  <si>
    <t>SHERMATIC, ELEKTROMEHANIČKI UREĐAJ</t>
  </si>
  <si>
    <t>INKO PJEŠANA KUPELJ</t>
  </si>
  <si>
    <t>POLUAUTOMATSKI PENETROMETAR</t>
  </si>
  <si>
    <t>GFL DESTILATOR VODE KAPACITETA 4L/H</t>
  </si>
  <si>
    <t>PRECIZNA VAGA RADWAG PS 4500</t>
  </si>
  <si>
    <t>LASERSKI MJERAČ UDALJENOSTI</t>
  </si>
  <si>
    <t>UREĐAJ ZA MJERENJE HRAPAVOSTI POVRŠINE</t>
  </si>
  <si>
    <t>MYCOSEP 228 ALFAPAT</t>
  </si>
  <si>
    <t>SENNHEISER AMBEO VR MIKROFON</t>
  </si>
  <si>
    <t>ZOOM F8N MULTI TRACK RECORDER</t>
  </si>
  <si>
    <t>SET INCLUDING XL2 UND M4261</t>
  </si>
  <si>
    <t>DINAMIČKI MIKROFON</t>
  </si>
  <si>
    <t>PRINTER CANON MF631CN</t>
  </si>
  <si>
    <t>RUČNI GIS GNSS UREĐAJ</t>
  </si>
  <si>
    <t>PRIJENOSNO RAČUNALO NOTEBOOK DELL VOSTRO5471, 14''FHD, INTEL CORE I5</t>
  </si>
  <si>
    <t>PRINTER EPSON WORKFORCE</t>
  </si>
  <si>
    <t>303-56 DIERS FORMETRIC 4D MOTION</t>
  </si>
  <si>
    <t>DIERS PEDOSCAN 0.5</t>
  </si>
  <si>
    <t>TUNTURI E50 BIKE PERFORMANCE</t>
  </si>
  <si>
    <t>DIGITALNI DINAMOMETAR</t>
  </si>
  <si>
    <t>HIDRAULIČNI DINAMOMETAR ZA ŠAKU</t>
  </si>
  <si>
    <t>GYMTOP</t>
  </si>
  <si>
    <t>GLOBUS GENESY S2</t>
  </si>
  <si>
    <t>GLOBUS GENESY 300 PRO</t>
  </si>
  <si>
    <t>VAGA, DIGITALNA PODNA, DO 200 KG, KLASA III</t>
  </si>
  <si>
    <t>VAGA STUPNA, MEHANIČKA MOD. 711, SECA</t>
  </si>
  <si>
    <t>WORK STATION HP Z4 G4 2WU68EA</t>
  </si>
  <si>
    <t>SAMSUNG TV 43'' LED/UHD/4K 3840X2160</t>
  </si>
  <si>
    <t>RADNA STANICA DELL 3630* (TIP 2)</t>
  </si>
  <si>
    <t>RADNA STANICA DELL 3630* (TIP 3)</t>
  </si>
  <si>
    <t>MONITOR DELL 25'' U2518D DP MDP HDMI USB 210-AMRR</t>
  </si>
  <si>
    <t>STOLNO RAČUNALO SP PC VŽ - KONFIGURACIJA</t>
  </si>
  <si>
    <t>MONITOR DELL 43'' P4317Q 4K</t>
  </si>
  <si>
    <t>LENOVO IDEACENTRE AIO FOE60039RI 23.8'' WHITE</t>
  </si>
  <si>
    <t>MONITOR DELL 27'' SE2719HE VGA HDMI 10-AQKM</t>
  </si>
  <si>
    <t>PRIJENOSNO RAČUNALO ACER SWIFT 3 ULTRABOOK, INTEL CORE I5-8265U</t>
  </si>
  <si>
    <t>PRIJENOSNO RAČUNALO APPLE MACBOOK PRO 13''</t>
  </si>
  <si>
    <t>PRIJENOSNO RAČUNALO ASUS UX562FD INTEL CORE I5</t>
  </si>
  <si>
    <t>PRIJENOSNO RAČUNALO ASUS UX433FA INTEL CORE I5-8265U</t>
  </si>
  <si>
    <t>PRIJENOSNO RAČUNALO ULTRABOOK ASUS ZENBOOK 14</t>
  </si>
  <si>
    <t>PRIJENOSNO RAČUNALO HP 15-DW0037NM, INTEL CORE I5 8265U</t>
  </si>
  <si>
    <t>PRIJENOSNO RAČUNALO HP PROBOOK 470 G5, INTEL CORE I7 8550U</t>
  </si>
  <si>
    <t>PRIJENOSNO RAČUNALO LENOVO YOGA 530-14IKB, ICORE I5-8250U</t>
  </si>
  <si>
    <t>PRIJENOSNO RAČUNALO DELL INSPIRON 3779, G3, I7-8750H/FHD/16GB</t>
  </si>
  <si>
    <t>PROJEKTOR INFOCUS IN116XA, WXGA 1280X800, 3500 ANSI, 18000:1, CRNI</t>
  </si>
  <si>
    <t>SKENER</t>
  </si>
  <si>
    <t>KOSILICA ROTACIJSKA</t>
  </si>
  <si>
    <t>VISOKOTOLAČNI PERAČ</t>
  </si>
  <si>
    <t>PUMPA VILLO</t>
  </si>
  <si>
    <t>SPECTRUM ANALYZER</t>
  </si>
  <si>
    <t>KUPELJ ZA UZORKE</t>
  </si>
  <si>
    <t>MJERAČ UDARNE ŽILAVOSTI</t>
  </si>
  <si>
    <t>SIGNAL GENERATOR</t>
  </si>
  <si>
    <t>MIKROSKOP BINOKULARNI BIOLOGIJSKI</t>
  </si>
  <si>
    <t>MIKROPIPETA 8 KANALNA</t>
  </si>
  <si>
    <t>DJI MAVIC</t>
  </si>
  <si>
    <t>INSTA360 EVO</t>
  </si>
  <si>
    <t>E-BOOK READER AMAZON KINDLE PAPERWHITE 2018 SP</t>
  </si>
  <si>
    <t>KEITHLEY DAQ6510/7700 STOLNI MULTIMETAR</t>
  </si>
  <si>
    <t>AUDIOMETAR AMPLIVOX MODEL 116</t>
  </si>
  <si>
    <t>ULTRASONIC ABS-134-DUMA-M/S</t>
  </si>
  <si>
    <t>HTC VIVE PRO EYE VIRTUAL REALITY BRILLE</t>
  </si>
  <si>
    <t>EXPERIMENTALNI KOMPLET QUICKCOOL PELTIER</t>
  </si>
  <si>
    <t>3D PRINTER ZORTRAX INKSPIRE</t>
  </si>
  <si>
    <t>3D PRINTER I PRIPADAJUĆI DIJELOVI</t>
  </si>
  <si>
    <t>TABLET APPLE IPAD PRO 12.9'' WI-FI, 128 GB</t>
  </si>
  <si>
    <t>MOBILNI TELEFON SAMSUNG GALAXY S10+</t>
  </si>
  <si>
    <t>CANON OPREMA - KAMERA, OBJEKTIVI, DODATNA OPREMA</t>
  </si>
  <si>
    <t>3D PRINTER</t>
  </si>
  <si>
    <t>INFOCUS SP1081HD+SUREFIX910</t>
  </si>
  <si>
    <t>BOXLIGHT TOUCHBOARD 781 KOMPLET PREMIUM</t>
  </si>
  <si>
    <t>PROMA UV-RASVJETNI UREĐAJ 140017</t>
  </si>
  <si>
    <t>SPS UPRAVLJAČKI MODUL SIEMENS 6ED10</t>
  </si>
  <si>
    <t>GREISINGER 604186 MJERAČ TTEMPERATURE</t>
  </si>
  <si>
    <t>GENELEC 8320 MONITOR</t>
  </si>
  <si>
    <t>ULTRASONIC ZVUČNIK</t>
  </si>
  <si>
    <t>JINBEI DM-4 350W STUDIO</t>
  </si>
  <si>
    <t>MOBITEL SAMSUNG GALAXY A50, 128GB/4GB, PLAVI</t>
  </si>
  <si>
    <t>SIEMENS 6SL32000AE400AA0</t>
  </si>
  <si>
    <t>RADNA STANICA ZA UČENJE HIDRAULIKE I PNEUMATIKE</t>
  </si>
  <si>
    <t>KEITHLEY DAQ6510 MULTIMETAR</t>
  </si>
  <si>
    <t>SIEMENS 6GK72427KX310XE0</t>
  </si>
  <si>
    <t>SPEKTRALNI ANALIZATOR I GENERATOR RF SIGNALA</t>
  </si>
  <si>
    <t>KEITHLEY 7708 KARTICA SA 40 MULTIPLEKSIRANIH KANALA</t>
  </si>
  <si>
    <t>HEDLER H25S</t>
  </si>
  <si>
    <t>ČITAČ MIKROTITARSKIH PLOČICA</t>
  </si>
  <si>
    <t>STOLNI PH/ORP METAR S PH ELEKTRODOM</t>
  </si>
  <si>
    <t>PRIJENOSNI MJERAČ TVRDOĆE</t>
  </si>
  <si>
    <t>HMP LFG4 DINAMIČKA PLOČA S RAČUNALNIM PROGRAMOM</t>
  </si>
  <si>
    <t>UNIVERZALNA KIDALICA INSPEKT BLUE 20KN S DODACIMA</t>
  </si>
  <si>
    <t>SEN XSW 2-835B HANDHELD SET WIRELESS</t>
  </si>
  <si>
    <t>OCULUS GO VIRTUAL REALITY STAND ALONE HEADSET 64GB</t>
  </si>
  <si>
    <t>TERMOVIZIJSKA IR KAMERA</t>
  </si>
  <si>
    <t>DIGITALNI MIKROMETAR 0-25, IP65</t>
  </si>
  <si>
    <t>INDUSTRIJSKI ROBOT IRB 120</t>
  </si>
  <si>
    <t>SKENER EPSON WORKFORCE DS-50000</t>
  </si>
  <si>
    <t>CENTRIFUGA S HLAĐENJEM</t>
  </si>
  <si>
    <t>SET ZA MEMBRANSKU FILTRACIJU S JEDNIM MJESTOM</t>
  </si>
  <si>
    <t>KOMPAKTNI, UNIVERZALNI VORTEX</t>
  </si>
  <si>
    <t>SPEKTROFOTOMETAR ONDA TOUCH</t>
  </si>
  <si>
    <t>MJEŠALICA MAGENTSKA S GRIJANJEM</t>
  </si>
  <si>
    <t>VAGA PRECIZNA 0,01G/ 2KG</t>
  </si>
  <si>
    <t>VAGA PRECIZNA 0,001G/ 200G</t>
  </si>
  <si>
    <t>INKUBATOR S HLAĐENJEM ST 2 B SMART</t>
  </si>
  <si>
    <t>CENTRIFUGA MINI S 3 BRZINE I ROTOROM</t>
  </si>
  <si>
    <t>CENTRIFUGA MIDI G-L S ROTOROM</t>
  </si>
  <si>
    <t>TRESILICA MINI VORTEX</t>
  </si>
  <si>
    <t>OTOSKOP STANDARD</t>
  </si>
  <si>
    <t>DRON PARROT ANAFI FPV</t>
  </si>
  <si>
    <t>DIGITALNI STUDIJSKI TONSKI STOL</t>
  </si>
  <si>
    <t>PROFESIONALNI STUDIJSKI AKTIVNI AUDIO MONITOR</t>
  </si>
  <si>
    <t>STUDIJSKI MINI AKTIVNI AUDIO MONITOR</t>
  </si>
  <si>
    <t>STUDIJSKI DOGOVORNI AUDIO MONITOR</t>
  </si>
  <si>
    <t>REŽIJSKI KONTROLER ZA MONITORE</t>
  </si>
  <si>
    <t>KONTROLER ZA AUDIO RADNE STANICE</t>
  </si>
  <si>
    <t>VIŠEKANALNO POJAČALO ZA SLUŠALICE</t>
  </si>
  <si>
    <t>STEREO PAR STUDIJSKIH MIKROFONA</t>
  </si>
  <si>
    <t>STUDIJSKI MIKROFON VELIKE MEMBRANE</t>
  </si>
  <si>
    <t>INTEGRIRANI KONDENZATORSKI MIKROFON</t>
  </si>
  <si>
    <t>KONDENZATORSKI MIKROFON SA MALOM DIJAFRAGMOM</t>
  </si>
  <si>
    <t>MOBILNI VIŠEKANALNI SNIMAČ</t>
  </si>
  <si>
    <t>RITAM MAŠINA/KONTROLER</t>
  </si>
  <si>
    <t>MIDI KONTROLER</t>
  </si>
  <si>
    <t>AUDIO/MIDI USB SUČELJE</t>
  </si>
  <si>
    <t>TRAKA ZA TRČANJE TUNTURI TREADMIL ENDURANCE</t>
  </si>
  <si>
    <t>INTELISPEED MICROPLATE WASHER</t>
  </si>
  <si>
    <t>0,3MM DIGITALNI NIVELIR</t>
  </si>
  <si>
    <t>X- RITE VIZUALNI SPEKTROFOTOMETAR</t>
  </si>
  <si>
    <t>CS-200 VIZUALNI KOLORIMETAR</t>
  </si>
  <si>
    <t>ROBOTIZIRANA TOTALNA STANICA</t>
  </si>
  <si>
    <t>AUTOMAT ZA PRAVOCRTNO VOĐENJE PIŠTOLJA ZA ZAVARIVANJE</t>
  </si>
  <si>
    <t>PRIJENOSNO RAČUNALO HP 250 G7 (8AC84EA)</t>
  </si>
  <si>
    <t>PRIJENOSNO RAČUNALO ASUS X543UA-DM1761</t>
  </si>
  <si>
    <t>PRIJENOSNO RAČUNALO HP 250 G7 (6MR35ES)</t>
  </si>
  <si>
    <t>PRIJENOSNO RAČUNALO ACER ASPIRE 5</t>
  </si>
  <si>
    <t>PRIJENOSNO RAČUNALO HP PROBOOK 450 G7</t>
  </si>
  <si>
    <t>PRIJENOSNO RAČUNALO ACER PREDATOR HELIOS</t>
  </si>
  <si>
    <t>PRIJENOSNO RAČUNALO ASUS ZENBOOK FLIP 14</t>
  </si>
  <si>
    <t>PRIJENOSNO RAČUNALO HP OMEN 15</t>
  </si>
  <si>
    <t>PRIJENOSNO RAČUNALO DELL INSPIRON 3793</t>
  </si>
  <si>
    <t>TESTNO PRIJENOSNO RAČUNALO T.O.V.A. 9</t>
  </si>
  <si>
    <t>RASHLADNI UREĐAJ S PRIPADAJUĆOM OPREMOM</t>
  </si>
  <si>
    <t>DEKTEC DTU-215 CABLE</t>
  </si>
  <si>
    <t>HBB TV TELEVIZOR</t>
  </si>
  <si>
    <t>PRIJENOSNO RAČUNALO</t>
  </si>
  <si>
    <t>PREMIČNA KOZMETIČKA LUPA S LED OSVJETLJENJEM</t>
  </si>
  <si>
    <t>LCD MONITOR HD</t>
  </si>
  <si>
    <t>EIZO CH2700 SJENILO PARAVN PROTIV REFLEKSIJE</t>
  </si>
  <si>
    <t>TANITA RD-545</t>
  </si>
  <si>
    <t>LOGIČKI ANALIZATOR 410-338, DIGILENT</t>
  </si>
  <si>
    <t>HDTV PLAYOUT I INGEST SUSTAV (3G SDI PLAYOUT GRAFIKA)</t>
  </si>
  <si>
    <t>MJERAČ PROTOKA RIJEKA FLOWTRACKER2 PRIJENOSNI UREĐAJ</t>
  </si>
  <si>
    <t>RIGOL DS1104Z-S PLUS</t>
  </si>
  <si>
    <t>KONTROLNI TERMINAL HERO + PODNI STALAK</t>
  </si>
  <si>
    <t>SAMSUNG GALAXY S20 ULTRA DS SIVI</t>
  </si>
  <si>
    <t>IPHONE 11 PRO SIVI</t>
  </si>
  <si>
    <t>HUAWEI P40 LITE 128GB CRNI</t>
  </si>
  <si>
    <t>SAMSUNG GALAXY S20FE</t>
  </si>
  <si>
    <t>SAMSUNG GALAXY A71 DS CRNI</t>
  </si>
  <si>
    <t>SAMSUNG GALAXY S20FE DS PLAVI</t>
  </si>
  <si>
    <t>IPHONE 11</t>
  </si>
  <si>
    <t>SAMSUNG GALAXY A71 DS</t>
  </si>
  <si>
    <t>DIGITALNO MJERNO POJAČALO</t>
  </si>
  <si>
    <t>DIERS FORMETRIC 4D MOTION - NADOGRADNJA SA: MOTION TRAKA ZA</t>
  </si>
  <si>
    <t>UREĐAJI ZA PRIPREMU UZORAKA</t>
  </si>
  <si>
    <t>UVR-M, UV-AIRFLOWCLEAN</t>
  </si>
  <si>
    <t>ILR3 INDUCTION LOOP RECEIVER</t>
  </si>
  <si>
    <t>ALLEN &amp; HEATH ZED-14</t>
  </si>
  <si>
    <t>NEUMANN KM184</t>
  </si>
  <si>
    <t>SOMA ETHER V2</t>
  </si>
  <si>
    <t>ULTRAHEAD BOČNI IMOBILIZATOR</t>
  </si>
  <si>
    <t>GNSS UREĐAJ - 672 GNSS KANALA</t>
  </si>
  <si>
    <t>SPIROMETAR MIR SPIROLAB NEW OXY PRIJENOSNI S INT. PRINTEROM</t>
  </si>
  <si>
    <t xml:space="preserve">UREĐAJ US5-B10 </t>
  </si>
  <si>
    <t>RASPBERRY PI 4 MODEL B SA PRIPADAJUĆOM OPREMOM</t>
  </si>
  <si>
    <t>DESTILATOR, MODEL DS8000 - LABORATORIJSKA OPREMA</t>
  </si>
  <si>
    <t>SUŠIONIK, MODEL VL180 PRIME - LABORATORIJSKA OPREMA</t>
  </si>
  <si>
    <t>LAMINAR KLASE III; MODEL BSC -2000 II A2-X - LABORATORIJSKA OPREMA</t>
  </si>
  <si>
    <t>AUTOKLAV, MODEL BKQ-Z100 (H) - LABORATORIJSKA OPREMA</t>
  </si>
  <si>
    <t>UREĐAJ ZA ISPITIVANJE TVRDOĆE - MICROHARDNESS VICKERS 10G</t>
  </si>
  <si>
    <t xml:space="preserve"> MIKROFON SENNHEISER XSW</t>
  </si>
  <si>
    <t>DIGITALNO MJEŠALO  SOUNDCRAFT</t>
  </si>
  <si>
    <t>FUNCTION ARBITRARY GENERATOR</t>
  </si>
  <si>
    <t>XIAOMI POCO X3 PRO 128GB CRNI</t>
  </si>
  <si>
    <t>MEDICINSKA OPREMA  LUTKA RESUSCI ANNE QCPR AWH S GLAVOM ZA DIŠNI PUT</t>
  </si>
  <si>
    <t>DRON DJI MAVIC MINI FLY MORE COMBO</t>
  </si>
  <si>
    <t>SERVO MOTOR 1,75 KW</t>
  </si>
  <si>
    <t>DRIVER ZA SERVO MOTOR 1,75 KW</t>
  </si>
  <si>
    <t>PRIJENOSNO RAČUNALO ZASLON 17,3 HD REZOLUCIJE</t>
  </si>
  <si>
    <t>PROJEKTOR XIAOMI MI SMART FULL HD WIFI</t>
  </si>
  <si>
    <t>HOTMELT GLUE GUN 230V</t>
  </si>
  <si>
    <t>APARAT ZA KAVU DELONGHTI ECAM</t>
  </si>
  <si>
    <t>MAVI-2 DJI MAVIC ENTERPRISE (DUAL) WITH SMARTCONTROLER</t>
  </si>
  <si>
    <t>VIRTUALNE NAOČALE VR SUSTAV HTC VIVE COSMOS</t>
  </si>
  <si>
    <t>PROJEKTOR ACER H5385BDI SA KABLOM</t>
  </si>
  <si>
    <t>STOLNO RAČUNALO LENOVO IC AIO 3 I5-1135G7 23.8I  16GB/512</t>
  </si>
  <si>
    <t>STOLNO RAČUNALO LENOVO IC AIO 3 I7 - 1165G7 23.8I 16GB7512</t>
  </si>
  <si>
    <t>STOLNO RAČUNALO HGPC MULTIMEDIA R343GE8S5ND</t>
  </si>
  <si>
    <t>STOLNO RAČUNALO HGPC MULTIMEDIA RYZEN 9 +GTX 1650</t>
  </si>
  <si>
    <t>PRIJENOSNO RAČUNALO HP 15S - EQ2025NM, RYZEN 5-500U/8GB/512GB</t>
  </si>
  <si>
    <t>PRIJENOSNO RAČUNALO LENOVO IP GAMING 3 RYZEN 7/16GB/SSD51</t>
  </si>
  <si>
    <t>PRIJENOSNO RAČUNALO LENOVO LEGION 5 PRO</t>
  </si>
  <si>
    <t>TABLET APPLE IPAD AIR 4 SPACE GREY</t>
  </si>
  <si>
    <t>TABLET SAMSUNG GALAXY TAB A7</t>
  </si>
  <si>
    <t>STYLUS OLOVKA APPLE PENCIL (2ND GENERATION)</t>
  </si>
  <si>
    <t>SDS5034X 350 MHZ, 4 CHANNELS, 5 GSA/S, 250 M MEMORY DEPTH, OTP.: 21-350-0880</t>
  </si>
  <si>
    <t>MONITOR 31,5" PHILIPS 325E1C, 2K QHD, 75HZ, ZAKRIVLJENI CRNI</t>
  </si>
  <si>
    <t>DISPEZER NA SENZOR</t>
  </si>
  <si>
    <t>MULTIFUNKCIJSKI UREĐAJ EPSON ITS L850 PRINTER/SCANNER/COPY</t>
  </si>
  <si>
    <t>VR SUSTAV HTC VIVE COSMOS</t>
  </si>
  <si>
    <t>HTC VIVE COSMOS ELITE, VR NAOČALE</t>
  </si>
  <si>
    <t>LOUDSPEAKER SOUND SOURCE 2. BEDROCK SM90 CLASS 1/ TYPE 1 ACOUS</t>
  </si>
  <si>
    <t>QUICKCOOL QC-PC-PID-01 PELTIER KONTROLER,PELTIERJEV KONTROLNIK</t>
  </si>
  <si>
    <t>MODELI GEOM.TIJELA S PRESJ.10/1,6/1,KUGLA S ODVOJ.SLOJEM I ODSJEČ,KOCKA SA DIJAGONAL. I VISINAMA</t>
  </si>
  <si>
    <t>SIMULATOR ZA ZAVARIVANJE 3D</t>
  </si>
  <si>
    <t>MJERNA STANICA TOPCON,AUTOMATSKI NIVELIR,TELESKOPSKA NIVELMANSKA LETVA</t>
  </si>
  <si>
    <t>Strojevi na području RH prema Popisu iz Privitka 1c. koji čini sastavni dio police osiguranja</t>
  </si>
  <si>
    <t>2. usluge osiguranja od odgovornosti,</t>
  </si>
  <si>
    <t>Grupa 2 - Usluge osiguranja od odgovornosti</t>
  </si>
  <si>
    <t>GRUPA 2 - USLUGE OSIGURANJA OD ODGOVORNOSTI</t>
  </si>
  <si>
    <t>Javna izvanugovorna odgovornost osiguranika za štete počinjene trećim osobama, na iznos osiguranja po štetnom događaju</t>
  </si>
  <si>
    <t>Ukupan godišnji prihod:</t>
  </si>
  <si>
    <t>Šifra djelatnosti prema NKD-u:</t>
  </si>
  <si>
    <t>Agregatni limit pokrića:</t>
  </si>
  <si>
    <t>85 - Obrazovanje</t>
  </si>
  <si>
    <t>Neto platni fond:</t>
  </si>
  <si>
    <t>Stvari radnika, studenata i trećih osoba</t>
  </si>
  <si>
    <t>Osiguranje odgovornosti osiguranika kao poslodavca za naknadu štete prema radniku ako radnik pretrpi štetu na radu ili u vezi s radom</t>
  </si>
  <si>
    <t>GRUPA 3 - USLUGE OSIGURANJA RADNIKA OD POSLJEDICA NEZGODE</t>
  </si>
  <si>
    <t>OSIGURANICI</t>
  </si>
  <si>
    <t>Smrt uslijed nezgode</t>
  </si>
  <si>
    <t>Trajni invaliditet uslijed mezgode</t>
  </si>
  <si>
    <t>Smrt uslijed bolesti</t>
  </si>
  <si>
    <t>GRUPA 4 - USLUGE OSIGURANJA OSOBA (STUDENATA) OD POSLJEDICA NEZGODE PRI I IZVAN REDOVITOG ZANIMANJA</t>
  </si>
  <si>
    <t>Trajni invaliditet</t>
  </si>
  <si>
    <t>Troškovi pogreba</t>
  </si>
  <si>
    <t>Dnevna naknada za liječenje u bolnici</t>
  </si>
  <si>
    <t>Troškovi liječenja</t>
  </si>
  <si>
    <t>Naknada za prijelom kostiju</t>
  </si>
  <si>
    <t>GRUPA 5 - USLUGE PUTNOG OSIGURANJA</t>
  </si>
  <si>
    <t>Godišnje putno zdravstveno osiguranje</t>
  </si>
  <si>
    <t>Osiguranje prtljage</t>
  </si>
  <si>
    <t>BOJLER GORENJE 5L NM</t>
  </si>
  <si>
    <t>HLADNJAK KOMBINIRANI MIDEA</t>
  </si>
  <si>
    <t>SEDONA COMBO INOX S9150 INOX POLICE</t>
  </si>
  <si>
    <t>UREĐAJ ZA RUČNO PLAZMA REZANJE POWERMAX</t>
  </si>
  <si>
    <t>GEODETSKI INSTRUMENTI - AUTOMATSKI NIVELIR TOPCOM</t>
  </si>
  <si>
    <t>GEODETSKI INSTRUMENTI - TELESKOPSKA NIVELMANSKA LETVA S LIBELOM I TORBOM</t>
  </si>
  <si>
    <t>GEODETSKI INSTRUMENTI - ALUMINIJSKI STATIV S LIBELOM</t>
  </si>
  <si>
    <t>LUTKA ZA EDUKACIJU S MONITOROM</t>
  </si>
  <si>
    <t>SEGMENTALNI ANALIZATOR SASTAVA TJELESNE MASE TANITA MIC-780MA</t>
  </si>
  <si>
    <t>ANTROPOMETAR</t>
  </si>
  <si>
    <t>BICONDILAR KALIPER - KLIZNI ŠESTAR</t>
  </si>
  <si>
    <t>OPREMA ZA OSVJETLJENJE - MULTILIGHT XL PRO JUST NORMLICH</t>
  </si>
  <si>
    <t>OPREMA ZA OSVJETLJENJE - MATTE BLACK INTERIOR LINING CVL XL PRO</t>
  </si>
  <si>
    <t>LIOFILIZATOR</t>
  </si>
  <si>
    <t>LIOFILIZATOR- AKRILNI CILINDAR SA 6 POLICA</t>
  </si>
  <si>
    <t>LIOFILIZATOR- VENTIL ZA KONTROLU VAKUUMA</t>
  </si>
  <si>
    <t>LIOFILIZATOR - PUMPA VAKUUM ULJNA RV-5</t>
  </si>
  <si>
    <t>VLAGOMJER KERN DBS 60-3</t>
  </si>
  <si>
    <t>COLORIMETER MOVE 100 SPECTROQUANT</t>
  </si>
  <si>
    <t>AGREGAT SG 1400I</t>
  </si>
  <si>
    <t>WELLER T0053298390 KOMPLET STANICE ZA</t>
  </si>
  <si>
    <t>HPLC- DAD UREĐAJ</t>
  </si>
  <si>
    <t>LABORATORIJSKI MLIN ZA USITNJAVANJE UZORAKA</t>
  </si>
  <si>
    <t>FTA-1, FLASK TRAP-ASPIRATOR</t>
  </si>
  <si>
    <t>PRETVARAČ  I KARTICA ZA CP2000 DIGITAL</t>
  </si>
  <si>
    <t>SENZOR S DALJINOMJEROM I DRŽAČ</t>
  </si>
  <si>
    <t>CENTRALNI LABORATORIJSKI STOL 360X165X90 - 176 CM</t>
  </si>
  <si>
    <t>DIGESTOR OPĆE NAMJENE 160X100X225 - 270CM</t>
  </si>
  <si>
    <t>AV STOL ZA PRECIZNU VAGU 90X60X90 CM</t>
  </si>
  <si>
    <t>SET ODSISNIH STROPNIH RUKU 1/4 210X10 S FILTERIMA, KOMPL. FUNKCIONALNOST</t>
  </si>
  <si>
    <t>CENTRALNI LABORATORIJSKI STOL 540X165X90 - 176 CM</t>
  </si>
  <si>
    <t>DIGESTOR OPĆE NAMJENE 180X 100X225 - 270 CM</t>
  </si>
  <si>
    <t>LAB SINK 300X75X90 CM</t>
  </si>
  <si>
    <t>AV STOL ZA VAGU 90X60X90 CM</t>
  </si>
  <si>
    <t>LABORATORIJSKI MASIV POMIČNI STOL 120 X 75 X90 CM, NOSIVOST MIN 400 KG</t>
  </si>
  <si>
    <t>STOL LABORATORIJSKI 120X 75X90 CM</t>
  </si>
  <si>
    <t>LABORATORIJSKI STOL 300X60X75 CM</t>
  </si>
  <si>
    <t>LABORATORIJSKI STOL 360X60X75 CM</t>
  </si>
  <si>
    <t>LAB SINK KUTNI 120+120X75 - 90 CM</t>
  </si>
  <si>
    <t>LABORATORIJSKI STOL 210X60X75 CM</t>
  </si>
  <si>
    <t>LABORATORIJSKI STOL 90X60X75 CM</t>
  </si>
  <si>
    <t>LABORATORIJSKI STOL 180X75X75 CM</t>
  </si>
  <si>
    <t>LAB SINK 210X60X90 CM</t>
  </si>
  <si>
    <t>NAPA STROPNA</t>
  </si>
  <si>
    <t>ORMAR ZA SPREMANJE KEMIIKALIJA 200X60X200</t>
  </si>
  <si>
    <t>KOMPRESOR</t>
  </si>
  <si>
    <t>PERILICA SUŠILICA RUBLJA</t>
  </si>
  <si>
    <t>FRIŽIDER</t>
  </si>
  <si>
    <t>ZAMRZIVAČ OKOMITI</t>
  </si>
  <si>
    <t>ZAMRZIVAČ  VODORAVNI</t>
  </si>
  <si>
    <t>ZAMRZIVAČ SA ULTRA NISKIM TEMPERATURAMA</t>
  </si>
  <si>
    <t>PREGRADA/ PARAVAN ZA KADU 80X200 CM</t>
  </si>
  <si>
    <t>UREĐAJ ZA PROIZVODNJU ČISTE VODE</t>
  </si>
  <si>
    <t>MIKROSKOP RUČNI TIP</t>
  </si>
  <si>
    <t>RUKA ZA VJEŽBU, VENEPUNKCIJE,</t>
  </si>
  <si>
    <t>OPREMA ZA LABORATORIJSKE PLINOVE</t>
  </si>
  <si>
    <t>EASYPET 3 INC. POWER SUPPLY , SEROLOŠKA PIPETA</t>
  </si>
  <si>
    <t>RIGOL RPL 1116</t>
  </si>
  <si>
    <t>KONTROLER - TRIMBLE TSC7, NOSAČ DRŽAČ PLUS TORBICA ZA NOŠENJE</t>
  </si>
  <si>
    <t>MJERNA JEDINICA SEVENGO DUO PRO</t>
  </si>
  <si>
    <t xml:space="preserve"> SDS2202X-E 200 MHZ,2 CHANNELS, 2 GSA/S</t>
  </si>
  <si>
    <t>SENNHEISER HSP4- ZAGLAVNI MIKROFON TRUE WIRELESS B</t>
  </si>
  <si>
    <t>KABEL ZA NAPAJANJE I KOČNICU</t>
  </si>
  <si>
    <t>KABEL ZA ENKODER, 3M</t>
  </si>
  <si>
    <t>CONNECTOR CN1</t>
  </si>
  <si>
    <t>DRIVE ZA SERVO MOTOR 200 W</t>
  </si>
  <si>
    <t>SERVO MOTOR 200W</t>
  </si>
  <si>
    <t>DVP15MC117T MOTION CONTROLER</t>
  </si>
  <si>
    <t>DRL-24V120W1EN NAPAJANJE</t>
  </si>
  <si>
    <t>D05  110IS HMI PANEL 10.1 WXVGA</t>
  </si>
  <si>
    <t>TRAINING PACK KTP700 BASIC/XB005</t>
  </si>
  <si>
    <t>NAPAJANJE</t>
  </si>
  <si>
    <t>DRON DJ MAVIC MINI 2, MEMORIJSKA KARTICA SA ČITAČEM</t>
  </si>
  <si>
    <t>MEDICINSKA OPREMA - LUTKA ZA VJEŽBANJE NAPREDNIH POSTUPAKA S JEDN. ELE.</t>
  </si>
  <si>
    <t>MEDICINSKA OPREMA -MONITOR ZA UČENJE HITNIH STANJA I VITALNIH ZNAKOVA</t>
  </si>
  <si>
    <t>MEDICINSKA OPREMA - VAKUUM MADRAC</t>
  </si>
  <si>
    <t>MEDICINSKA OPREMA - DEFIBRILATOR ZA UČENJE</t>
  </si>
  <si>
    <t>POLUINDUSTRIJSKI 3D PRINTER</t>
  </si>
  <si>
    <t>TRAFFIC CAMERA STARTER KIT</t>
  </si>
  <si>
    <t>PMU UREĐAJ - MODEL STERPMU</t>
  </si>
  <si>
    <t>SPE MANIFOLD 12 MJESTA VAKUM KOMPLET</t>
  </si>
  <si>
    <t>SPIROMETAR VITALOGRAF MIORO,</t>
  </si>
  <si>
    <t>ELCOMETAR UREĐAJ 456 STANDARD ZA MJERENJE SUHOG NANOSA BOJE SA SONDOM</t>
  </si>
  <si>
    <t>UREĐAJ ZA MJERENJE I KLIPNI LISTOVI</t>
  </si>
  <si>
    <t>EPPENDORF XPLORER PLUS MOVE</t>
  </si>
  <si>
    <t>STUP ZA MOBILNE KAMERE</t>
  </si>
  <si>
    <t>TRAINING PACK CPU 1215 DC PLC UREĐAJ</t>
  </si>
  <si>
    <t>TS-100 THERMO SHAKER</t>
  </si>
  <si>
    <t>MEH-001 MANTIS ELITE STEREO GLAVA MIKROSKOPA - SENZOR S DALJINOMJEROM I DRŽAČ</t>
  </si>
  <si>
    <t>HIKMICRO-TS03-15XG/W-LH15, OTP.: 2235200000196</t>
  </si>
  <si>
    <t>CNC OBRADNI CENTAR DESKTOP MILL NAMIJENJEN</t>
  </si>
  <si>
    <t>PV MOTORKONTROLER 3P-480V/50A SA DIJELOVIMA</t>
  </si>
  <si>
    <t>OSCILOSKOP</t>
  </si>
  <si>
    <t>FLIR ONE PRO FOR ANDROID (USB-C</t>
  </si>
  <si>
    <t>GST120-9 DRVENI STATIV</t>
  </si>
  <si>
    <t>TRANSSTEEL 3000C PULSE G KOMPLET</t>
  </si>
  <si>
    <t>2023.</t>
  </si>
  <si>
    <t>BROJAČ STANICA - SCEPTER 3.0 HANDHELD</t>
  </si>
  <si>
    <t>KOMORA ZA UZGOJ BILJA, PHCBI</t>
  </si>
  <si>
    <t>TRAINING PACK CPU 1516-3 PN/DP</t>
  </si>
  <si>
    <t>FIVEEASY PLUS FP20-STANDARD KIT BENTOP METAR+3U1 PLAST.ELEKTRODA</t>
  </si>
  <si>
    <t>SPREMNIK ZA TEKUĆI DUŠIK</t>
  </si>
  <si>
    <t>POSTOLJE ZA SPREMNIK ARPEGE 21/35/40/55/75 S KOTAČIMA</t>
  </si>
  <si>
    <t>ROTACINI UPRAVLJAČ RV 10 AUTO PRO V, SET</t>
  </si>
  <si>
    <t>AUTOKLAV VERTIKALNI NC 40M</t>
  </si>
  <si>
    <t>KERN ANALOGNI REFRAKTOMETAR</t>
  </si>
  <si>
    <t>EO3PUB I1 PUBLISH PRO 3 - MJERNI UREĐAJ</t>
  </si>
  <si>
    <t>VAGA PRECIZNA 0,01G/ 2,4KG; EKST.K.;KERN SOHN</t>
  </si>
  <si>
    <t>PRIJENOSNO RAČUNALO LENOVO V 330</t>
  </si>
  <si>
    <t>TIPK. ZA HP PROBOOK 470 G5</t>
  </si>
  <si>
    <t>RAČUNALA</t>
  </si>
  <si>
    <t>657.</t>
  </si>
  <si>
    <t>658.</t>
  </si>
  <si>
    <t>659.</t>
  </si>
  <si>
    <t>660.</t>
  </si>
  <si>
    <t>661.</t>
  </si>
  <si>
    <t>662.</t>
  </si>
  <si>
    <t>663.</t>
  </si>
  <si>
    <t>664.</t>
  </si>
  <si>
    <t>665.</t>
  </si>
  <si>
    <t>666.</t>
  </si>
  <si>
    <t>667.</t>
  </si>
  <si>
    <t>668.</t>
  </si>
  <si>
    <t>669.</t>
  </si>
  <si>
    <t>670.</t>
  </si>
  <si>
    <t>671.</t>
  </si>
  <si>
    <t>672.</t>
  </si>
  <si>
    <t>673.</t>
  </si>
  <si>
    <t>674.</t>
  </si>
  <si>
    <t>675.</t>
  </si>
  <si>
    <t>676.</t>
  </si>
  <si>
    <t>677.</t>
  </si>
  <si>
    <t>678.</t>
  </si>
  <si>
    <t>679.</t>
  </si>
  <si>
    <t>680.</t>
  </si>
  <si>
    <t>681.</t>
  </si>
  <si>
    <t>682.</t>
  </si>
  <si>
    <t>683.</t>
  </si>
  <si>
    <t>684.</t>
  </si>
  <si>
    <t>685.</t>
  </si>
  <si>
    <t>686.</t>
  </si>
  <si>
    <t>687.</t>
  </si>
  <si>
    <t>688.</t>
  </si>
  <si>
    <t>689.</t>
  </si>
  <si>
    <t>690.</t>
  </si>
  <si>
    <t>691.</t>
  </si>
  <si>
    <t>692.</t>
  </si>
  <si>
    <t>693.</t>
  </si>
  <si>
    <t>694.</t>
  </si>
  <si>
    <t>695.</t>
  </si>
  <si>
    <t>696.</t>
  </si>
  <si>
    <t>697.</t>
  </si>
  <si>
    <t>698.</t>
  </si>
  <si>
    <t>699.</t>
  </si>
  <si>
    <t>700.</t>
  </si>
  <si>
    <t>701.</t>
  </si>
  <si>
    <t>702.</t>
  </si>
  <si>
    <t>703.</t>
  </si>
  <si>
    <t>704.</t>
  </si>
  <si>
    <t>705.</t>
  </si>
  <si>
    <t>706.</t>
  </si>
  <si>
    <t>707.</t>
  </si>
  <si>
    <t>708.</t>
  </si>
  <si>
    <t>709.</t>
  </si>
  <si>
    <t>710.</t>
  </si>
  <si>
    <t>711.</t>
  </si>
  <si>
    <t>712.</t>
  </si>
  <si>
    <t>713.</t>
  </si>
  <si>
    <t>714.</t>
  </si>
  <si>
    <t>715.</t>
  </si>
  <si>
    <t>716.</t>
  </si>
  <si>
    <t>717.</t>
  </si>
  <si>
    <t>718.</t>
  </si>
  <si>
    <t>719.</t>
  </si>
  <si>
    <t>720.</t>
  </si>
  <si>
    <t>721.</t>
  </si>
  <si>
    <t>722.</t>
  </si>
  <si>
    <t>723.</t>
  </si>
  <si>
    <t>724.</t>
  </si>
  <si>
    <t>725.</t>
  </si>
  <si>
    <t>726.</t>
  </si>
  <si>
    <t>727.</t>
  </si>
  <si>
    <t>728.</t>
  </si>
  <si>
    <t>729.</t>
  </si>
  <si>
    <t>730.</t>
  </si>
  <si>
    <t>731.</t>
  </si>
  <si>
    <t>732.</t>
  </si>
  <si>
    <t>733.</t>
  </si>
  <si>
    <t>734.</t>
  </si>
  <si>
    <t>735.</t>
  </si>
  <si>
    <t>736.</t>
  </si>
  <si>
    <t>737.</t>
  </si>
  <si>
    <t>738.</t>
  </si>
  <si>
    <t>739.</t>
  </si>
  <si>
    <t>740.</t>
  </si>
  <si>
    <t>741.</t>
  </si>
  <si>
    <t>742.</t>
  </si>
  <si>
    <t>743.</t>
  </si>
  <si>
    <t>744.</t>
  </si>
  <si>
    <t>745.</t>
  </si>
  <si>
    <t>746.</t>
  </si>
  <si>
    <t>747.</t>
  </si>
  <si>
    <t>748.</t>
  </si>
  <si>
    <t>749.</t>
  </si>
  <si>
    <t>750.</t>
  </si>
  <si>
    <t>751.</t>
  </si>
  <si>
    <t>752.</t>
  </si>
  <si>
    <t>753.</t>
  </si>
  <si>
    <t>754.</t>
  </si>
  <si>
    <t>755.</t>
  </si>
  <si>
    <t>756.</t>
  </si>
  <si>
    <t>757.</t>
  </si>
  <si>
    <t>758.</t>
  </si>
  <si>
    <t>759.</t>
  </si>
  <si>
    <t>760.</t>
  </si>
  <si>
    <t>761.</t>
  </si>
  <si>
    <t>762.</t>
  </si>
  <si>
    <t>763.</t>
  </si>
  <si>
    <t>764.</t>
  </si>
  <si>
    <t>765.</t>
  </si>
  <si>
    <t>766.</t>
  </si>
  <si>
    <t>767.</t>
  </si>
  <si>
    <t>768.</t>
  </si>
  <si>
    <t>769.</t>
  </si>
  <si>
    <t>770.</t>
  </si>
  <si>
    <t>771.</t>
  </si>
  <si>
    <t>772.</t>
  </si>
  <si>
    <t>773.</t>
  </si>
  <si>
    <t>774.</t>
  </si>
  <si>
    <t>775.</t>
  </si>
  <si>
    <t>776.</t>
  </si>
  <si>
    <t>777.</t>
  </si>
  <si>
    <t>778.</t>
  </si>
  <si>
    <t>779.</t>
  </si>
  <si>
    <t>780.</t>
  </si>
  <si>
    <t>781.</t>
  </si>
  <si>
    <t>782.</t>
  </si>
  <si>
    <t>783.</t>
  </si>
  <si>
    <t>784.</t>
  </si>
  <si>
    <t>785.</t>
  </si>
  <si>
    <t>786.</t>
  </si>
  <si>
    <t>787.</t>
  </si>
  <si>
    <t>788.</t>
  </si>
  <si>
    <t>789.</t>
  </si>
  <si>
    <t>790.</t>
  </si>
  <si>
    <t>791.</t>
  </si>
  <si>
    <t>792.</t>
  </si>
  <si>
    <t>793.</t>
  </si>
  <si>
    <t>794.</t>
  </si>
  <si>
    <t>795.</t>
  </si>
  <si>
    <t>796.</t>
  </si>
  <si>
    <t>797.</t>
  </si>
  <si>
    <t>798.</t>
  </si>
  <si>
    <t>799.</t>
  </si>
  <si>
    <t>800.</t>
  </si>
  <si>
    <t>801.</t>
  </si>
  <si>
    <t>802.</t>
  </si>
  <si>
    <t>803.</t>
  </si>
  <si>
    <t>804.</t>
  </si>
  <si>
    <t>805.</t>
  </si>
  <si>
    <t>806.</t>
  </si>
  <si>
    <t xml:space="preserve">Građevinski objekt čvrste masivne građe građevinskih dimenzija 75 m x 15 m s dvije etaže ukupne površine cca 2.000 m2, na stvarnu vrijednost  </t>
  </si>
  <si>
    <t xml:space="preserve">Građevinski objekt čvrste masivne građe građevinskih dimenzija 75 m x 15 m s 3 etaže ukupne površine cca 3.181 m2, temeljito obnovljen 2019, na novu vrijednost  </t>
  </si>
  <si>
    <t xml:space="preserve">Građevinski objekt čvrste masivne građe građevinskih dimenzija 44 m x 13 m s 3 etaže ukupne površine cca 1.712 m2, temeljito obnovljen 2017, na novu vrijednost  </t>
  </si>
  <si>
    <t xml:space="preserve">Građevinski objekt čvrste masivne građe, ukupne površine 505 m2, građevinskih dimenzija 15 m x 20 m i 13,5 m x 15,5 m, temeljito obnovljen 2008, s pripadajućim parkiralištima površine 1.132 m2, na stvarnu vrijednost  </t>
  </si>
  <si>
    <t>Građevine na k. č. br. 133/5, Optujska ulica, spremište površine 176 m2, dvorišna zgrada površine 879 m2, poslovna zgrada površine 111 m2, poslovna zgrada površine 523 m2, poslovna zgrada površine 820 m2, poslovna zgrada površine 434 m2</t>
  </si>
  <si>
    <t xml:space="preserve">Građevinski objekt čvrste masivne građe građevinskih dimenzija 13,36 m x 22,70 m s dodatkom 5,24 m2 ukupne površine cca 317,47 m2, temeljito obnovljen 2017, na novu vrijednost  </t>
  </si>
  <si>
    <t xml:space="preserve">Građevinski objekt čvrste masivne građe ukupne površine 1.268 m2, temeljito obnovljen 2020-2021, na novu vrijednost  </t>
  </si>
  <si>
    <r>
      <t xml:space="preserve">KLASA: </t>
    </r>
    <r>
      <rPr>
        <sz val="9"/>
        <rFont val="UniN Reg"/>
        <family val="3"/>
      </rPr>
      <t>406-01/23-01/20</t>
    </r>
  </si>
  <si>
    <r>
      <t xml:space="preserve">UR. BROJ: </t>
    </r>
    <r>
      <rPr>
        <sz val="9"/>
        <rFont val="UniN Reg"/>
        <family val="3"/>
      </rPr>
      <t>2186-0336-08/2-23-2</t>
    </r>
  </si>
  <si>
    <r>
      <t xml:space="preserve">Varaždin, </t>
    </r>
    <r>
      <rPr>
        <sz val="9"/>
        <rFont val="UniN Reg"/>
        <family val="3"/>
      </rPr>
      <t>3. svibnja 2023.</t>
    </r>
  </si>
  <si>
    <r>
      <rPr>
        <sz val="9"/>
        <rFont val="UniN Reg"/>
        <family val="3"/>
      </rPr>
      <t>• gospodarskim subjektima</t>
    </r>
  </si>
  <si>
    <r>
      <t xml:space="preserve">Sveučilište Sjever (u nastavku: naručitelj), poziva Vas da dostavite ponudu u nabavi </t>
    </r>
    <r>
      <rPr>
        <sz val="9"/>
        <rFont val="UniN Reg"/>
        <family val="3"/>
      </rPr>
      <t>usluga osiguranja podijeljenih na grupe:</t>
    </r>
  </si>
  <si>
    <r>
      <rPr>
        <sz val="9"/>
        <rFont val="UniN Reg"/>
        <family val="3"/>
      </rPr>
      <t>5. usluge putnog osiguranja,</t>
    </r>
  </si>
  <si>
    <r>
      <t xml:space="preserve">na koju se ne primjenjuje Zakon o javnoj nabavi (NN </t>
    </r>
    <r>
      <rPr>
        <sz val="9"/>
        <rFont val="UniN Reg"/>
        <family val="3"/>
      </rPr>
      <t>120/16. i 114/22., u nastavku: ZJN 2016).</t>
    </r>
  </si>
  <si>
    <r>
      <t xml:space="preserve">Na adrese </t>
    </r>
    <r>
      <rPr>
        <u/>
        <sz val="9"/>
        <rFont val="UniN Reg"/>
        <family val="3"/>
      </rPr>
      <t>vkruljac@unin.hr</t>
    </r>
    <r>
      <rPr>
        <sz val="9"/>
        <rFont val="UniN Reg"/>
        <family val="3"/>
      </rPr>
      <t xml:space="preserve">, </t>
    </r>
    <r>
      <rPr>
        <u/>
        <sz val="9"/>
        <rFont val="UniN Reg"/>
        <family val="3"/>
      </rPr>
      <t>shutinec@unin.hr</t>
    </r>
    <r>
      <rPr>
        <sz val="9"/>
        <rFont val="UniN Reg"/>
        <family val="3"/>
      </rPr>
      <t xml:space="preserve">, </t>
    </r>
    <r>
      <rPr>
        <u/>
        <sz val="9"/>
        <rFont val="UniN Reg"/>
        <family val="3"/>
      </rPr>
      <t>ssever@unin.hr</t>
    </r>
    <r>
      <rPr>
        <sz val="9"/>
        <rFont val="UniN Reg"/>
        <family val="3"/>
      </rPr>
      <t xml:space="preserve">, </t>
    </r>
    <r>
      <rPr>
        <u/>
        <sz val="9"/>
        <rFont val="UniN Reg"/>
        <family val="3"/>
      </rPr>
      <t>jbunic@unin.hr</t>
    </r>
    <r>
      <rPr>
        <sz val="9"/>
        <rFont val="UniN Reg"/>
        <family val="3"/>
      </rPr>
      <t xml:space="preserve">, </t>
    </r>
    <r>
      <rPr>
        <u/>
        <sz val="9"/>
        <rFont val="UniN Reg"/>
        <family val="3"/>
      </rPr>
      <t>ibagaric@unin.hr</t>
    </r>
    <r>
      <rPr>
        <sz val="9"/>
        <rFont val="UniN Reg"/>
        <family val="3"/>
      </rPr>
      <t xml:space="preserve"> i </t>
    </r>
    <r>
      <rPr>
        <u/>
        <sz val="9"/>
        <rFont val="UniN Reg"/>
        <family val="3"/>
      </rPr>
      <t>martina.santalab@unin.hr</t>
    </r>
    <r>
      <rPr>
        <sz val="9"/>
        <rFont val="UniN Reg"/>
        <family val="3"/>
      </rPr>
      <t>, u istoj poruci dostavlja se:</t>
    </r>
  </si>
  <si>
    <r>
      <t xml:space="preserve">1. zahtjev za pojašnjenjem ovog Poziva i njegovih privitaka do: </t>
    </r>
    <r>
      <rPr>
        <sz val="9"/>
        <rFont val="UniN Reg"/>
        <family val="3"/>
      </rPr>
      <t>8. svibnja 2023. do 12,00 h, a</t>
    </r>
  </si>
  <si>
    <r>
      <t xml:space="preserve">2. ponudu </t>
    </r>
    <r>
      <rPr>
        <sz val="9"/>
        <rFont val="UniN Reg"/>
        <family val="3"/>
      </rPr>
      <t>9. svibnja 2023, u roku od 9,00-10,00 h.</t>
    </r>
  </si>
  <si>
    <r>
      <t xml:space="preserve">Kriterij za odabir ponude je </t>
    </r>
    <r>
      <rPr>
        <sz val="9"/>
        <rFont val="UniN Reg"/>
        <family val="3"/>
      </rPr>
      <t>najniža cijena. Cijena ponude ne smije biti viša od procijenjene vrijednosti nabave:</t>
    </r>
  </si>
  <si>
    <r>
      <rPr>
        <sz val="9"/>
        <rFont val="UniN Reg"/>
        <family val="3"/>
      </rPr>
      <t xml:space="preserve">1. usluga osiguranja imovine u iznosu od </t>
    </r>
    <r>
      <rPr>
        <u/>
        <sz val="9"/>
        <rFont val="UniN Reg"/>
        <family val="3"/>
      </rPr>
      <t>12.300,00 €</t>
    </r>
    <r>
      <rPr>
        <sz val="9"/>
        <rFont val="UniN Reg"/>
        <family val="3"/>
      </rPr>
      <t xml:space="preserve"> bez PDV-a,</t>
    </r>
  </si>
  <si>
    <r>
      <rPr>
        <sz val="9"/>
        <rFont val="UniN Reg"/>
        <family val="3"/>
      </rPr>
      <t xml:space="preserve">2. usluga osiguranja od odgovornosti u iznosu od </t>
    </r>
    <r>
      <rPr>
        <u/>
        <sz val="9"/>
        <rFont val="UniN Reg"/>
        <family val="3"/>
      </rPr>
      <t>3.100,00 €</t>
    </r>
    <r>
      <rPr>
        <sz val="9"/>
        <rFont val="UniN Reg"/>
        <family val="3"/>
      </rPr>
      <t xml:space="preserve"> bez PDV-a,</t>
    </r>
  </si>
  <si>
    <r>
      <rPr>
        <sz val="9"/>
        <rFont val="UniN Reg"/>
        <family val="3"/>
      </rPr>
      <t xml:space="preserve">3. usluga osiguranja radnika od posljedica nezgode u iznosu od </t>
    </r>
    <r>
      <rPr>
        <u/>
        <sz val="9"/>
        <rFont val="UniN Reg"/>
        <family val="3"/>
      </rPr>
      <t>600,00 €</t>
    </r>
    <r>
      <rPr>
        <sz val="9"/>
        <rFont val="UniN Reg"/>
        <family val="3"/>
      </rPr>
      <t xml:space="preserve"> bez PDV-a,</t>
    </r>
  </si>
  <si>
    <r>
      <rPr>
        <sz val="9"/>
        <rFont val="UniN Reg"/>
        <family val="3"/>
      </rPr>
      <t xml:space="preserve">4. usluga osiguranja osoba (studenata) od posljedica nezgode pri i izvan redovitog zanimanja u iznosu od </t>
    </r>
    <r>
      <rPr>
        <u/>
        <sz val="9"/>
        <rFont val="UniN Reg"/>
        <family val="3"/>
      </rPr>
      <t>4.500,00 €</t>
    </r>
    <r>
      <rPr>
        <sz val="9"/>
        <rFont val="UniN Reg"/>
        <family val="3"/>
      </rPr>
      <t xml:space="preserve"> bez PDV-a te</t>
    </r>
  </si>
  <si>
    <r>
      <rPr>
        <sz val="9"/>
        <rFont val="UniN Reg"/>
        <family val="3"/>
      </rPr>
      <t xml:space="preserve">5. usluga putnog osiguranja u iznosu od </t>
    </r>
    <r>
      <rPr>
        <u/>
        <sz val="9"/>
        <rFont val="UniN Reg"/>
        <family val="3"/>
      </rPr>
      <t>6.000,00 €</t>
    </r>
    <r>
      <rPr>
        <sz val="9"/>
        <rFont val="UniN Reg"/>
        <family val="3"/>
      </rPr>
      <t xml:space="preserve"> bez PDV-a,</t>
    </r>
  </si>
  <si>
    <r>
      <t xml:space="preserve">a s odabranim ponuditeljem </t>
    </r>
    <r>
      <rPr>
        <sz val="9"/>
        <rFont val="UniN Reg"/>
        <family val="3"/>
      </rPr>
      <t>ugovorit će se jednogodišnju policu osiguranja.</t>
    </r>
  </si>
  <si>
    <r>
      <t xml:space="preserve">Rok plaćanja je do </t>
    </r>
    <r>
      <rPr>
        <sz val="9"/>
        <rFont val="UniN Reg"/>
        <family val="3"/>
      </rPr>
      <t>15 dana od dana ugovaranja police osiguranja.</t>
    </r>
  </si>
  <si>
    <r>
      <rPr>
        <b/>
        <sz val="9"/>
        <rFont val="UniN Reg"/>
        <family val="3"/>
      </rPr>
      <t>Vedran Kruljac, dipl. iur</t>
    </r>
    <r>
      <rPr>
        <sz val="9"/>
        <rFont val="UniN Reg"/>
        <family val="3"/>
      </rPr>
      <t>, v. r.</t>
    </r>
  </si>
  <si>
    <r>
      <t>Josip Bunić, struč. spec. ing. sec</t>
    </r>
    <r>
      <rPr>
        <sz val="9"/>
        <rFont val="UniN Reg"/>
        <family val="3"/>
      </rPr>
      <t>, v. r.</t>
    </r>
  </si>
  <si>
    <r>
      <t>Ivana Bagarić Peroš, dipl. iur</t>
    </r>
    <r>
      <rPr>
        <sz val="9"/>
        <rFont val="UniN Reg"/>
        <family val="3"/>
      </rPr>
      <t>, v. r.</t>
    </r>
  </si>
  <si>
    <r>
      <t>dr. sc. Martina Šantalab</t>
    </r>
    <r>
      <rPr>
        <sz val="9"/>
        <rFont val="UniN Reg"/>
        <family val="3"/>
      </rPr>
      <t>, v. r.</t>
    </r>
  </si>
  <si>
    <r>
      <t>2</t>
    </r>
    <r>
      <rPr>
        <sz val="9"/>
        <rFont val="UniN Reg"/>
        <family val="3"/>
      </rPr>
      <t>-7. Stručnom povjerenstvu naručitelja</t>
    </r>
  </si>
  <si>
    <r>
      <rPr>
        <sz val="9"/>
        <rFont val="UniN Reg"/>
        <family val="3"/>
      </rPr>
      <t>8. Pismohrana</t>
    </r>
  </si>
  <si>
    <t>Privitak 1a.</t>
  </si>
  <si>
    <t>J 2023/8</t>
  </si>
  <si>
    <t>do 60 dana od dana otvaranja ponuda</t>
  </si>
  <si>
    <t>Privitak 1b.</t>
  </si>
  <si>
    <t>U POSTUPKU NABAVE USLUGA OSIGURANJA ZA SVEUČILIŠTE SJEVER</t>
  </si>
  <si>
    <t>UKUPNA CIJENA STAVKE 1. BEZ PDV-A:</t>
  </si>
  <si>
    <t>UKUPNA CIJENA STAVKE 2. BEZ PDV-A:</t>
  </si>
  <si>
    <t>UKUPNA CIJENA STAVKE 3. BEZ PDV-A:</t>
  </si>
  <si>
    <t>UKUPNA CIJENA STAVKE 4. BEZ PDV-A:</t>
  </si>
  <si>
    <t>UKUPNA CIJENA STAVKE 5. BEZ PDV-A:</t>
  </si>
  <si>
    <t xml:space="preserve">Građevinski objekt čvrste masivne građe građevinskih dimenzija 75 m x 15 m s 3 etaže ukupne površine cca 3.875 m2, temeljito obnovljen 2014, na stvarnu vrijednost  </t>
  </si>
  <si>
    <t>UKUPNA CIJENA STAVKE 6. BEZ PDV-A:</t>
  </si>
  <si>
    <t>UKUPNA CIJENA STAVKE 7. BEZ PDV-A:</t>
  </si>
  <si>
    <t>UKUPNA CIJENA STAVKE 8. BEZ PDV-A:</t>
  </si>
  <si>
    <t>UKUPNA CIJENA STAVKE 9. BEZ PDV-A:</t>
  </si>
  <si>
    <t>od 14. svibnja 2023, od 24,00 h do 14. svibnja 2024, do 24,00 h</t>
  </si>
  <si>
    <t>Sveučilište Sjever, Sveučilišni centar Varaždin, Odsjek za nabavu, Jurja Križanića 31b, 42000 Varaždin</t>
  </si>
  <si>
    <t>Privitak 1c.</t>
  </si>
  <si>
    <t>Privitak 2a.</t>
  </si>
  <si>
    <t>Privitak 2b.</t>
  </si>
  <si>
    <t>Povećan izvor opasnosti - obrazovanje - okviran br. redovitih i izvanrednih studenata:</t>
  </si>
  <si>
    <t>Okviran br. radnika i vanjskih suradnika:</t>
  </si>
  <si>
    <t>Privitak 3a.</t>
  </si>
  <si>
    <t>Privitak 3b.</t>
  </si>
  <si>
    <t>Okviran br. radnika koji nisu osigurani preko resornog Ministarstva:</t>
  </si>
  <si>
    <t>od 14. rujna 2023, od 24,00 h do 14. rujna 2024, do 24,00 h</t>
  </si>
  <si>
    <t>Privitak 4a.</t>
  </si>
  <si>
    <t>Privitak 4b.</t>
  </si>
  <si>
    <t>Okviran br. redovitih studenata:</t>
  </si>
  <si>
    <t>od 31. prosinca 2023, od 24,00 h do 31. prosinca 2024, do 24,00 h</t>
  </si>
  <si>
    <t>Privitak 5a.</t>
  </si>
  <si>
    <t>Privitak 5b.</t>
  </si>
  <si>
    <t>Okviran br. osoba predviđenih za službena putovanja po cijelom svijetu:</t>
  </si>
  <si>
    <t>jedna godina na temelju police osiguranja ugovorene za pojedinu osobu u razdoblju od 14. svibnja 2023, od 24,00 h do 14. svibnja 2024, do 24,00 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</si>
</sst>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 [$€-1]"/>
    <numFmt numFmtId="165" formatCode="#,##0.00\ [$€-2C1A]"/>
    <numFmt numFmtId="166" formatCode="#,##0.00\ [$€-1];[Red]\-#,##0.00\ [$€-1]"/>
  </numFmts>
  <fonts count="11" x14ac:knownFonts="1">
    <font>
      <sz val="11"/>
      <color theme="1"/>
      <name val="Calibri"/>
      <family val="2"/>
      <charset val="238"/>
      <scheme val="minor"/>
    </font>
    <font>
      <sz val="9"/>
      <name val="UniN Reg"/>
      <family val="3"/>
    </font>
    <font>
      <u/>
      <sz val="9"/>
      <name val="UniN Reg"/>
      <family val="3"/>
    </font>
    <font>
      <b/>
      <sz val="9"/>
      <name val="UniN Reg"/>
      <family val="3"/>
    </font>
    <font>
      <sz val="13.5"/>
      <name val="UniN Reg"/>
      <family val="3"/>
    </font>
    <font>
      <sz val="9"/>
      <name val="UniN Reg"/>
      <family val="3"/>
      <charset val="238"/>
    </font>
    <font>
      <sz val="13.5"/>
      <name val="UniN Reg"/>
      <family val="3"/>
      <charset val="238"/>
    </font>
    <font>
      <sz val="10"/>
      <name val="Times New Roman"/>
      <family val="1"/>
      <charset val="238"/>
    </font>
    <font>
      <b/>
      <sz val="9"/>
      <name val="UniN Reg"/>
      <family val="3"/>
      <charset val="238"/>
    </font>
    <font>
      <sz val="9"/>
      <name val="Calibri"/>
      <family val="2"/>
      <charset val="238"/>
      <scheme val="minor"/>
    </font>
    <font>
      <sz val="13.5"/>
      <name val="Calibri"/>
      <family val="2"/>
      <charset val="238"/>
      <scheme val="minor"/>
    </font>
  </fonts>
  <fills count="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7EAE9"/>
        <bgColor indexed="64"/>
      </patternFill>
    </fill>
    <fill>
      <patternFill patternType="solid">
        <fgColor rgb="FFF6E7E6"/>
        <bgColor indexed="64"/>
      </patternFill>
    </fill>
    <fill>
      <patternFill patternType="solid">
        <fgColor rgb="FFFFFFFF"/>
        <bgColor indexed="64"/>
      </patternFill>
    </fill>
  </fills>
  <borders count="68">
    <border>
      <left/>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top style="thin">
        <color indexed="64"/>
      </top>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style="thin">
        <color indexed="64"/>
      </right>
      <top style="medium">
        <color indexed="64"/>
      </top>
      <bottom style="thin">
        <color indexed="64"/>
      </bottom>
      <diagonal/>
    </border>
    <border>
      <left/>
      <right style="thin">
        <color indexed="64"/>
      </right>
      <top/>
      <bottom style="medium">
        <color indexed="64"/>
      </bottom>
      <diagonal/>
    </border>
    <border>
      <left/>
      <right style="thin">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style="thin">
        <color indexed="64"/>
      </left>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s>
  <cellStyleXfs count="1">
    <xf numFmtId="0" fontId="0" fillId="0" borderId="0"/>
  </cellStyleXfs>
  <cellXfs count="208">
    <xf numFmtId="0" fontId="0" fillId="0" borderId="0" xfId="0"/>
    <xf numFmtId="164" fontId="1" fillId="2" borderId="2" xfId="0" applyNumberFormat="1" applyFont="1" applyFill="1" applyBorder="1" applyAlignment="1">
      <alignment horizontal="center" vertical="center" wrapText="1"/>
    </xf>
    <xf numFmtId="0" fontId="1" fillId="0" borderId="4" xfId="0" applyFont="1" applyBorder="1" applyAlignment="1">
      <alignment horizontal="center" vertical="center" wrapText="1"/>
    </xf>
    <xf numFmtId="0" fontId="1" fillId="3" borderId="39" xfId="0" applyFont="1" applyFill="1" applyBorder="1" applyAlignment="1">
      <alignment horizontal="center" vertical="center" wrapText="1"/>
    </xf>
    <xf numFmtId="0" fontId="1" fillId="0" borderId="0" xfId="0" applyFont="1" applyAlignment="1">
      <alignment horizontal="center" vertical="center" wrapText="1"/>
    </xf>
    <xf numFmtId="0" fontId="1" fillId="0" borderId="11" xfId="0" applyFont="1" applyBorder="1" applyAlignment="1">
      <alignment horizontal="center" vertical="center"/>
    </xf>
    <xf numFmtId="0" fontId="1" fillId="0" borderId="1" xfId="0" applyFont="1" applyBorder="1" applyAlignment="1">
      <alignment horizontal="center" vertical="center"/>
    </xf>
    <xf numFmtId="0" fontId="1" fillId="0" borderId="25" xfId="0" applyFont="1" applyBorder="1" applyAlignment="1">
      <alignment horizontal="center" vertical="center" wrapText="1"/>
    </xf>
    <xf numFmtId="0" fontId="1" fillId="0" borderId="13" xfId="0" applyFont="1" applyBorder="1" applyAlignment="1">
      <alignment horizontal="center" vertical="center" wrapText="1"/>
    </xf>
    <xf numFmtId="0" fontId="1" fillId="6" borderId="13" xfId="0" applyFont="1" applyFill="1" applyBorder="1" applyAlignment="1">
      <alignment horizontal="center" vertical="center" wrapText="1"/>
    </xf>
    <xf numFmtId="0" fontId="1" fillId="3" borderId="16" xfId="0" applyFont="1" applyFill="1" applyBorder="1" applyAlignment="1">
      <alignment horizontal="center" vertical="center" wrapText="1"/>
    </xf>
    <xf numFmtId="0" fontId="1" fillId="0" borderId="5" xfId="0" applyFont="1" applyBorder="1" applyAlignment="1">
      <alignment horizontal="center" vertical="center"/>
    </xf>
    <xf numFmtId="0" fontId="1" fillId="0" borderId="63" xfId="0" applyFont="1" applyBorder="1" applyAlignment="1">
      <alignment horizontal="center" vertical="center" wrapText="1"/>
    </xf>
    <xf numFmtId="0" fontId="1" fillId="0" borderId="9" xfId="0" applyFont="1" applyBorder="1" applyAlignment="1">
      <alignment horizontal="center" vertical="center"/>
    </xf>
    <xf numFmtId="0" fontId="1" fillId="0" borderId="24" xfId="0" applyFont="1" applyBorder="1" applyAlignment="1">
      <alignment horizontal="center" vertical="center" wrapText="1"/>
    </xf>
    <xf numFmtId="0" fontId="1" fillId="0" borderId="28" xfId="0" applyFont="1" applyBorder="1" applyAlignment="1">
      <alignment horizontal="center" vertical="center"/>
    </xf>
    <xf numFmtId="0" fontId="1" fillId="0" borderId="32" xfId="0" applyFont="1" applyBorder="1" applyAlignment="1">
      <alignment horizontal="center" vertical="center"/>
    </xf>
    <xf numFmtId="0" fontId="1" fillId="0" borderId="0" xfId="0" applyFont="1" applyAlignment="1">
      <alignment horizontal="left" vertical="center"/>
    </xf>
    <xf numFmtId="0" fontId="1" fillId="0" borderId="26" xfId="0" applyFont="1" applyBorder="1" applyAlignment="1">
      <alignment horizontal="center" vertical="center" wrapText="1"/>
    </xf>
    <xf numFmtId="0" fontId="1" fillId="0" borderId="45" xfId="0" applyFont="1" applyBorder="1" applyAlignment="1">
      <alignment horizontal="justify" vertical="center" wrapText="1"/>
    </xf>
    <xf numFmtId="0" fontId="1" fillId="0" borderId="46" xfId="0" applyFont="1" applyBorder="1" applyAlignment="1">
      <alignment horizontal="center" vertical="center" wrapText="1"/>
    </xf>
    <xf numFmtId="0" fontId="1" fillId="0" borderId="13" xfId="0" applyFont="1" applyBorder="1" applyAlignment="1">
      <alignment horizontal="justify" vertical="center" wrapText="1"/>
    </xf>
    <xf numFmtId="0" fontId="1" fillId="0" borderId="9" xfId="0" applyFont="1" applyBorder="1" applyAlignment="1">
      <alignment horizontal="center" vertical="center" wrapText="1"/>
    </xf>
    <xf numFmtId="0" fontId="1" fillId="0" borderId="5" xfId="0" applyFont="1" applyBorder="1" applyAlignment="1">
      <alignment horizontal="center" vertical="center" wrapText="1"/>
    </xf>
    <xf numFmtId="0" fontId="1" fillId="0" borderId="18" xfId="0" applyFont="1" applyBorder="1" applyAlignment="1">
      <alignment horizontal="justify" vertical="center" wrapText="1"/>
    </xf>
    <xf numFmtId="0" fontId="1" fillId="0" borderId="37" xfId="0" applyFont="1" applyBorder="1" applyAlignment="1">
      <alignment horizontal="justify" vertical="center" wrapText="1"/>
    </xf>
    <xf numFmtId="0" fontId="1" fillId="0" borderId="0" xfId="0" applyFont="1" applyAlignment="1">
      <alignment horizontal="center" vertical="center"/>
    </xf>
    <xf numFmtId="0" fontId="1" fillId="0" borderId="1" xfId="0" applyFont="1" applyBorder="1" applyAlignment="1">
      <alignment horizontal="center" vertical="center" wrapText="1"/>
    </xf>
    <xf numFmtId="0" fontId="1" fillId="0" borderId="20" xfId="0" applyFont="1" applyBorder="1" applyAlignment="1">
      <alignment horizontal="justify" vertical="center" wrapText="1"/>
    </xf>
    <xf numFmtId="0" fontId="1" fillId="0" borderId="12" xfId="0" applyFont="1" applyBorder="1" applyAlignment="1">
      <alignment horizontal="justify" vertical="center" wrapText="1"/>
    </xf>
    <xf numFmtId="0" fontId="1" fillId="0" borderId="45" xfId="0" applyFont="1" applyFill="1" applyBorder="1" applyAlignment="1">
      <alignment horizontal="justify" vertical="center" wrapText="1"/>
    </xf>
    <xf numFmtId="0" fontId="1" fillId="0" borderId="26" xfId="0" applyFont="1" applyBorder="1" applyAlignment="1">
      <alignment horizontal="center" vertical="center" wrapText="1"/>
    </xf>
    <xf numFmtId="0" fontId="1" fillId="0" borderId="44" xfId="0" applyFont="1" applyBorder="1" applyAlignment="1">
      <alignment horizontal="center" vertical="center" wrapText="1"/>
    </xf>
    <xf numFmtId="0" fontId="1" fillId="0" borderId="45" xfId="0" applyFont="1" applyFill="1" applyBorder="1" applyAlignment="1">
      <alignment horizontal="justify" vertical="center" wrapText="1"/>
    </xf>
    <xf numFmtId="0" fontId="1" fillId="0" borderId="46" xfId="0" applyFont="1" applyFill="1" applyBorder="1" applyAlignment="1">
      <alignment horizontal="justify" vertical="center" wrapText="1"/>
    </xf>
    <xf numFmtId="0" fontId="1" fillId="0" borderId="45" xfId="0" applyFont="1" applyBorder="1" applyAlignment="1">
      <alignment horizontal="justify" vertical="center" wrapText="1"/>
    </xf>
    <xf numFmtId="0" fontId="1" fillId="0" borderId="46" xfId="0" applyFont="1" applyBorder="1" applyAlignment="1">
      <alignment horizontal="justify" vertical="center" wrapText="1"/>
    </xf>
    <xf numFmtId="0" fontId="1" fillId="0" borderId="45" xfId="0" applyFont="1" applyBorder="1" applyAlignment="1">
      <alignment horizontal="center" vertical="center" wrapText="1"/>
    </xf>
    <xf numFmtId="0" fontId="1" fillId="0" borderId="46" xfId="0" applyFont="1" applyBorder="1" applyAlignment="1">
      <alignment horizontal="center" vertical="center" wrapText="1"/>
    </xf>
    <xf numFmtId="0" fontId="1" fillId="0" borderId="37" xfId="0" applyFont="1" applyBorder="1" applyAlignment="1">
      <alignment horizontal="center" vertical="center" wrapText="1"/>
    </xf>
    <xf numFmtId="0" fontId="1" fillId="0" borderId="13" xfId="0" applyFont="1" applyBorder="1" applyAlignment="1">
      <alignment horizontal="justify" vertical="center" wrapText="1"/>
    </xf>
    <xf numFmtId="0" fontId="1" fillId="0" borderId="14" xfId="0" applyFont="1" applyBorder="1" applyAlignment="1">
      <alignment horizontal="justify" vertical="center" wrapText="1"/>
    </xf>
    <xf numFmtId="0" fontId="1" fillId="0" borderId="17" xfId="0" applyFont="1" applyBorder="1" applyAlignment="1">
      <alignment horizontal="justify" vertical="center" wrapText="1"/>
    </xf>
    <xf numFmtId="0" fontId="1" fillId="0" borderId="43" xfId="0" applyFont="1" applyBorder="1" applyAlignment="1">
      <alignment horizontal="justify" vertical="center" wrapText="1"/>
    </xf>
    <xf numFmtId="0" fontId="1" fillId="0" borderId="30" xfId="0" applyFont="1" applyBorder="1" applyAlignment="1">
      <alignment horizontal="justify" vertical="center" wrapText="1"/>
    </xf>
    <xf numFmtId="0" fontId="1" fillId="0" borderId="52" xfId="0" applyFont="1" applyBorder="1" applyAlignment="1">
      <alignment horizontal="justify" vertical="center" wrapText="1"/>
    </xf>
    <xf numFmtId="0" fontId="1" fillId="0" borderId="47" xfId="0" applyFont="1" applyBorder="1" applyAlignment="1">
      <alignment horizontal="justify" vertical="center" wrapText="1"/>
    </xf>
    <xf numFmtId="0" fontId="1" fillId="0" borderId="40" xfId="0" applyFont="1" applyBorder="1" applyAlignment="1">
      <alignment horizontal="justify" vertical="center" wrapText="1"/>
    </xf>
    <xf numFmtId="0" fontId="1" fillId="0" borderId="60" xfId="0" applyFont="1" applyBorder="1" applyAlignment="1">
      <alignment horizontal="justify" vertical="center" wrapText="1"/>
    </xf>
    <xf numFmtId="0" fontId="1" fillId="0" borderId="9" xfId="0" applyFont="1" applyBorder="1" applyAlignment="1">
      <alignment horizontal="center" vertical="center" wrapText="1"/>
    </xf>
    <xf numFmtId="0" fontId="1" fillId="0" borderId="5" xfId="0" applyFont="1" applyBorder="1" applyAlignment="1">
      <alignment horizontal="center" vertical="center" wrapText="1"/>
    </xf>
    <xf numFmtId="0" fontId="1" fillId="0" borderId="18" xfId="0" applyFont="1" applyBorder="1" applyAlignment="1">
      <alignment horizontal="justify" vertical="center" wrapText="1"/>
    </xf>
    <xf numFmtId="0" fontId="1" fillId="0" borderId="37" xfId="0" applyFont="1" applyBorder="1" applyAlignment="1">
      <alignment horizontal="justify" vertical="center" wrapText="1"/>
    </xf>
    <xf numFmtId="0" fontId="1" fillId="0" borderId="53" xfId="0" applyFont="1" applyBorder="1" applyAlignment="1">
      <alignment horizontal="justify" vertical="center" wrapText="1"/>
    </xf>
    <xf numFmtId="0" fontId="1" fillId="0" borderId="19" xfId="0" applyFont="1" applyBorder="1" applyAlignment="1">
      <alignment horizontal="justify" vertical="center" wrapText="1"/>
    </xf>
    <xf numFmtId="0" fontId="1" fillId="0" borderId="59" xfId="0" applyFont="1" applyBorder="1" applyAlignment="1">
      <alignment horizontal="justify" vertical="center" wrapText="1"/>
    </xf>
    <xf numFmtId="0" fontId="1" fillId="0" borderId="62" xfId="0" applyFont="1" applyBorder="1" applyAlignment="1">
      <alignment horizontal="left" vertical="center"/>
    </xf>
    <xf numFmtId="0" fontId="1" fillId="0" borderId="19" xfId="0" applyFont="1" applyBorder="1" applyAlignment="1">
      <alignment horizontal="left" vertical="center"/>
    </xf>
    <xf numFmtId="0" fontId="1" fillId="0" borderId="54" xfId="0" applyFont="1" applyBorder="1" applyAlignment="1">
      <alignment horizontal="left" vertical="center"/>
    </xf>
    <xf numFmtId="0" fontId="1" fillId="0" borderId="0" xfId="0" applyFont="1" applyAlignment="1">
      <alignment horizontal="left" vertical="center"/>
    </xf>
    <xf numFmtId="0" fontId="4" fillId="0" borderId="0" xfId="0" applyFont="1" applyAlignment="1">
      <alignment horizontal="center" vertical="center"/>
    </xf>
    <xf numFmtId="0" fontId="1" fillId="0" borderId="0" xfId="0" applyFont="1" applyAlignment="1">
      <alignment horizontal="center" vertical="center"/>
    </xf>
    <xf numFmtId="0" fontId="1" fillId="0" borderId="11" xfId="0" applyFont="1" applyBorder="1" applyAlignment="1">
      <alignment horizontal="center" vertical="center" wrapText="1"/>
    </xf>
    <xf numFmtId="0" fontId="1" fillId="0" borderId="1" xfId="0" applyFont="1" applyBorder="1" applyAlignment="1">
      <alignment horizontal="center" vertical="center" wrapText="1"/>
    </xf>
    <xf numFmtId="0" fontId="1" fillId="0" borderId="20" xfId="0" applyFont="1" applyBorder="1" applyAlignment="1">
      <alignment horizontal="justify" vertical="center" wrapText="1"/>
    </xf>
    <xf numFmtId="0" fontId="1" fillId="0" borderId="12" xfId="0" applyFont="1" applyBorder="1" applyAlignment="1">
      <alignment horizontal="justify" vertical="center" wrapText="1"/>
    </xf>
    <xf numFmtId="0" fontId="5" fillId="0" borderId="0" xfId="0" applyFont="1" applyFill="1" applyAlignment="1">
      <alignment horizontal="justify" vertical="center"/>
    </xf>
    <xf numFmtId="0" fontId="5" fillId="0" borderId="0" xfId="0" applyFont="1" applyFill="1" applyAlignment="1">
      <alignment vertical="center"/>
    </xf>
    <xf numFmtId="0" fontId="5" fillId="0" borderId="0" xfId="0" applyFont="1" applyFill="1" applyAlignment="1">
      <alignment vertical="center"/>
    </xf>
    <xf numFmtId="0" fontId="5" fillId="0" borderId="0" xfId="0" applyFont="1" applyFill="1" applyAlignment="1">
      <alignment horizontal="right" vertical="center"/>
    </xf>
    <xf numFmtId="0" fontId="6" fillId="0" borderId="0" xfId="0" applyFont="1" applyFill="1" applyAlignment="1">
      <alignment horizontal="center" vertical="center"/>
    </xf>
    <xf numFmtId="0" fontId="5" fillId="0" borderId="0" xfId="0" applyFont="1" applyFill="1" applyAlignment="1">
      <alignment horizontal="left" vertical="center"/>
    </xf>
    <xf numFmtId="0" fontId="5" fillId="0" borderId="0" xfId="0" applyFont="1" applyFill="1" applyAlignment="1">
      <alignment horizontal="justify" vertical="center"/>
    </xf>
    <xf numFmtId="0" fontId="5" fillId="0" borderId="0" xfId="0" applyFont="1" applyFill="1" applyAlignment="1">
      <alignment horizontal="justify" vertical="center" wrapText="1"/>
    </xf>
    <xf numFmtId="0" fontId="5" fillId="0" borderId="0" xfId="0" applyFont="1" applyFill="1" applyAlignment="1">
      <alignment horizontal="justify" vertical="center" wrapText="1"/>
    </xf>
    <xf numFmtId="0" fontId="5" fillId="0" borderId="0" xfId="0" applyFont="1" applyFill="1" applyAlignment="1">
      <alignment horizontal="left" vertical="center" wrapText="1"/>
    </xf>
    <xf numFmtId="0" fontId="5" fillId="0" borderId="0" xfId="0" applyFont="1" applyFill="1" applyAlignment="1">
      <alignment horizontal="justify" vertical="justify" wrapText="1"/>
    </xf>
    <xf numFmtId="0" fontId="5" fillId="0" borderId="0" xfId="0" applyFont="1" applyFill="1" applyAlignment="1">
      <alignment horizontal="justify" vertical="justify" wrapText="1"/>
    </xf>
    <xf numFmtId="0" fontId="5" fillId="0" borderId="0" xfId="0" applyFont="1" applyFill="1" applyAlignment="1">
      <alignment horizontal="left" vertical="center" wrapText="1"/>
    </xf>
    <xf numFmtId="0" fontId="7" fillId="0" borderId="0" xfId="0" applyFont="1" applyFill="1" applyAlignment="1">
      <alignment horizontal="justify" vertical="justify" wrapText="1"/>
    </xf>
    <xf numFmtId="0" fontId="7" fillId="0" borderId="0" xfId="0" applyFont="1" applyFill="1" applyAlignment="1">
      <alignment vertical="center"/>
    </xf>
    <xf numFmtId="0" fontId="8" fillId="0" borderId="0" xfId="0" applyFont="1" applyFill="1" applyAlignment="1">
      <alignment horizontal="right" vertical="center"/>
    </xf>
    <xf numFmtId="0" fontId="5" fillId="0" borderId="0" xfId="0" applyFont="1" applyFill="1" applyAlignment="1">
      <alignment horizontal="left" vertical="center"/>
    </xf>
    <xf numFmtId="0" fontId="1" fillId="0" borderId="0" xfId="0" applyFont="1" applyAlignment="1">
      <alignment horizontal="left" vertical="top" wrapText="1"/>
    </xf>
    <xf numFmtId="0" fontId="9" fillId="0" borderId="0" xfId="0" applyFont="1"/>
    <xf numFmtId="0" fontId="4" fillId="0" borderId="0" xfId="0" applyFont="1" applyAlignment="1">
      <alignment horizontal="center" vertical="center" wrapText="1"/>
    </xf>
    <xf numFmtId="0" fontId="10" fillId="0" borderId="0" xfId="0" applyFont="1"/>
    <xf numFmtId="0" fontId="1" fillId="0" borderId="19" xfId="0" applyFont="1" applyBorder="1" applyAlignment="1">
      <alignment horizontal="center" vertical="center" wrapText="1"/>
    </xf>
    <xf numFmtId="0" fontId="1" fillId="3" borderId="7" xfId="0" applyFont="1" applyFill="1" applyBorder="1" applyAlignment="1">
      <alignment horizontal="center" vertical="center" wrapText="1"/>
    </xf>
    <xf numFmtId="0" fontId="1" fillId="3" borderId="8" xfId="0" applyFont="1" applyFill="1" applyBorder="1" applyAlignment="1">
      <alignment horizontal="center" vertical="center" wrapText="1"/>
    </xf>
    <xf numFmtId="0" fontId="1" fillId="0" borderId="6"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3" xfId="0" applyFont="1" applyBorder="1" applyAlignment="1">
      <alignment horizontal="center" vertical="center" wrapText="1"/>
    </xf>
    <xf numFmtId="0" fontId="1" fillId="2" borderId="2" xfId="0" applyFont="1" applyFill="1" applyBorder="1" applyAlignment="1">
      <alignment horizontal="center" vertical="center" wrapText="1"/>
    </xf>
    <xf numFmtId="0" fontId="1" fillId="0" borderId="0" xfId="0" applyFont="1"/>
    <xf numFmtId="0" fontId="1" fillId="0" borderId="0" xfId="0" applyFont="1" applyAlignment="1">
      <alignment horizontal="right" wrapText="1"/>
    </xf>
    <xf numFmtId="0" fontId="1" fillId="4" borderId="6" xfId="0" applyFont="1" applyFill="1" applyBorder="1" applyAlignment="1" applyProtection="1">
      <alignment horizontal="center" vertical="center" wrapText="1"/>
      <protection locked="0"/>
    </xf>
    <xf numFmtId="0" fontId="1" fillId="4" borderId="2" xfId="0" applyFont="1" applyFill="1" applyBorder="1" applyAlignment="1" applyProtection="1">
      <alignment horizontal="center" vertical="center" wrapText="1"/>
      <protection locked="0"/>
    </xf>
    <xf numFmtId="0" fontId="3" fillId="4" borderId="2" xfId="0" applyFont="1" applyFill="1" applyBorder="1" applyAlignment="1" applyProtection="1">
      <alignment horizontal="center" vertical="center" wrapText="1"/>
      <protection locked="0"/>
    </xf>
    <xf numFmtId="0" fontId="1" fillId="4" borderId="10" xfId="0" applyFont="1" applyFill="1" applyBorder="1" applyAlignment="1" applyProtection="1">
      <alignment horizontal="center" vertical="center" wrapText="1"/>
      <protection locked="0"/>
    </xf>
    <xf numFmtId="165" fontId="1" fillId="4" borderId="2" xfId="0" applyNumberFormat="1" applyFont="1" applyFill="1" applyBorder="1" applyAlignment="1" applyProtection="1">
      <alignment horizontal="center" vertical="center" wrapText="1"/>
      <protection locked="0"/>
    </xf>
    <xf numFmtId="0" fontId="1" fillId="4" borderId="0" xfId="0" applyFont="1" applyFill="1" applyAlignment="1" applyProtection="1">
      <alignment horizontal="left"/>
      <protection locked="0"/>
    </xf>
    <xf numFmtId="0" fontId="3" fillId="4" borderId="0" xfId="0" applyFont="1" applyFill="1" applyAlignment="1" applyProtection="1">
      <alignment horizontal="right"/>
      <protection locked="0"/>
    </xf>
    <xf numFmtId="0" fontId="1" fillId="3" borderId="38" xfId="0" applyFont="1" applyFill="1" applyBorder="1" applyAlignment="1">
      <alignment horizontal="center" vertical="center" wrapText="1"/>
    </xf>
    <xf numFmtId="0" fontId="1" fillId="3" borderId="39" xfId="0" applyFont="1" applyFill="1" applyBorder="1" applyAlignment="1">
      <alignment horizontal="left" vertical="center" wrapText="1"/>
    </xf>
    <xf numFmtId="0" fontId="1" fillId="3" borderId="40" xfId="0" applyFont="1" applyFill="1" applyBorder="1" applyAlignment="1">
      <alignment horizontal="left" vertical="center" wrapText="1"/>
    </xf>
    <xf numFmtId="0" fontId="1" fillId="3" borderId="41" xfId="0" applyFont="1" applyFill="1" applyBorder="1" applyAlignment="1">
      <alignment horizontal="left" vertical="center" wrapText="1"/>
    </xf>
    <xf numFmtId="0" fontId="1" fillId="0" borderId="33" xfId="0" applyFont="1" applyBorder="1" applyAlignment="1">
      <alignment horizontal="center" vertical="center" wrapText="1"/>
    </xf>
    <xf numFmtId="0" fontId="1" fillId="0" borderId="33" xfId="0" applyFont="1" applyBorder="1" applyAlignment="1">
      <alignment horizontal="left" vertical="center" wrapText="1"/>
    </xf>
    <xf numFmtId="0" fontId="1" fillId="0" borderId="33" xfId="0" applyFont="1" applyBorder="1" applyAlignment="1">
      <alignment horizontal="left" vertical="center" wrapText="1"/>
    </xf>
    <xf numFmtId="0" fontId="1" fillId="0" borderId="34" xfId="0" applyFont="1" applyBorder="1" applyAlignment="1">
      <alignment horizontal="left" vertical="center" wrapText="1"/>
    </xf>
    <xf numFmtId="0" fontId="1" fillId="0" borderId="35" xfId="0" applyFont="1" applyBorder="1" applyAlignment="1">
      <alignment horizontal="left" vertical="center" wrapText="1"/>
    </xf>
    <xf numFmtId="0" fontId="1" fillId="0" borderId="16" xfId="0" applyFont="1" applyBorder="1" applyAlignment="1">
      <alignment horizontal="center" vertical="center" wrapText="1"/>
    </xf>
    <xf numFmtId="165" fontId="1" fillId="0" borderId="20" xfId="0" applyNumberFormat="1" applyFont="1" applyBorder="1" applyAlignment="1">
      <alignment horizontal="center" vertical="center" wrapText="1"/>
    </xf>
    <xf numFmtId="165" fontId="1" fillId="0" borderId="48" xfId="0" applyNumberFormat="1" applyFont="1" applyBorder="1" applyAlignment="1">
      <alignment horizontal="center" vertical="center" wrapText="1"/>
    </xf>
    <xf numFmtId="165" fontId="1" fillId="0" borderId="37" xfId="0" applyNumberFormat="1" applyFont="1" applyBorder="1" applyAlignment="1">
      <alignment horizontal="center" vertical="center" wrapText="1"/>
    </xf>
    <xf numFmtId="165" fontId="1" fillId="0" borderId="49" xfId="0" applyNumberFormat="1" applyFont="1" applyBorder="1" applyAlignment="1">
      <alignment horizontal="center" vertical="center" wrapText="1"/>
    </xf>
    <xf numFmtId="0" fontId="1" fillId="0" borderId="24" xfId="0" applyFont="1" applyBorder="1" applyAlignment="1">
      <alignment horizontal="justify" vertical="center" wrapText="1"/>
    </xf>
    <xf numFmtId="165" fontId="1" fillId="0" borderId="24" xfId="0" applyNumberFormat="1" applyFont="1" applyBorder="1" applyAlignment="1">
      <alignment horizontal="center" vertical="center" wrapText="1"/>
    </xf>
    <xf numFmtId="165" fontId="1" fillId="0" borderId="12" xfId="0" applyNumberFormat="1" applyFont="1" applyBorder="1" applyAlignment="1">
      <alignment horizontal="center" vertical="center" wrapText="1"/>
    </xf>
    <xf numFmtId="165" fontId="1" fillId="0" borderId="10" xfId="0" applyNumberFormat="1" applyFont="1" applyBorder="1" applyAlignment="1">
      <alignment horizontal="center" vertical="center" wrapText="1"/>
    </xf>
    <xf numFmtId="165" fontId="1" fillId="0" borderId="13" xfId="0" applyNumberFormat="1" applyFont="1" applyBorder="1" applyAlignment="1">
      <alignment horizontal="center" vertical="center" wrapText="1"/>
    </xf>
    <xf numFmtId="165" fontId="1" fillId="0" borderId="6" xfId="0" applyNumberFormat="1" applyFont="1" applyBorder="1" applyAlignment="1">
      <alignment horizontal="center" vertical="center" wrapText="1"/>
    </xf>
    <xf numFmtId="165" fontId="1" fillId="0" borderId="10" xfId="0" applyNumberFormat="1" applyFont="1" applyBorder="1" applyAlignment="1">
      <alignment horizontal="center" vertical="center" wrapText="1"/>
    </xf>
    <xf numFmtId="165" fontId="1" fillId="0" borderId="48" xfId="0" applyNumberFormat="1" applyFont="1" applyBorder="1" applyAlignment="1">
      <alignment horizontal="center" vertical="center" wrapText="1"/>
    </xf>
    <xf numFmtId="165" fontId="1" fillId="0" borderId="18" xfId="0" applyNumberFormat="1" applyFont="1" applyBorder="1" applyAlignment="1">
      <alignment horizontal="center" vertical="center" wrapText="1"/>
    </xf>
    <xf numFmtId="0" fontId="1" fillId="3" borderId="33" xfId="0" applyFont="1" applyFill="1" applyBorder="1" applyAlignment="1">
      <alignment horizontal="left" vertical="center" wrapText="1"/>
    </xf>
    <xf numFmtId="0" fontId="1" fillId="3" borderId="34" xfId="0" applyFont="1" applyFill="1" applyBorder="1" applyAlignment="1">
      <alignment horizontal="left" vertical="center" wrapText="1"/>
    </xf>
    <xf numFmtId="0" fontId="1" fillId="3" borderId="35" xfId="0" applyFont="1" applyFill="1" applyBorder="1" applyAlignment="1">
      <alignment horizontal="left" vertical="center" wrapText="1"/>
    </xf>
    <xf numFmtId="0" fontId="1" fillId="0" borderId="50" xfId="0" applyFont="1" applyBorder="1" applyAlignment="1">
      <alignment horizontal="left" vertical="center" wrapText="1"/>
    </xf>
    <xf numFmtId="0" fontId="1" fillId="0" borderId="51" xfId="0" applyFont="1" applyBorder="1" applyAlignment="1">
      <alignment horizontal="left" vertical="center" wrapText="1"/>
    </xf>
    <xf numFmtId="0" fontId="1" fillId="0" borderId="27" xfId="0" applyFont="1" applyBorder="1" applyAlignment="1">
      <alignment horizontal="left" vertical="center" wrapText="1"/>
    </xf>
    <xf numFmtId="164" fontId="1" fillId="0" borderId="42" xfId="0" applyNumberFormat="1" applyFont="1" applyBorder="1" applyAlignment="1">
      <alignment horizontal="center" vertical="center" wrapText="1"/>
    </xf>
    <xf numFmtId="0" fontId="1" fillId="0" borderId="28" xfId="0" applyFont="1" applyBorder="1" applyAlignment="1">
      <alignment horizontal="left" vertical="center" wrapText="1"/>
    </xf>
    <xf numFmtId="0" fontId="1" fillId="0" borderId="14" xfId="0" applyFont="1" applyBorder="1" applyAlignment="1">
      <alignment horizontal="left" vertical="center" wrapText="1"/>
    </xf>
    <xf numFmtId="0" fontId="1" fillId="0" borderId="15" xfId="0" applyFont="1" applyBorder="1" applyAlignment="1">
      <alignment horizontal="left" vertical="center" wrapText="1"/>
    </xf>
    <xf numFmtId="0" fontId="1" fillId="0" borderId="55" xfId="0" applyFont="1" applyBorder="1" applyAlignment="1">
      <alignment horizontal="left" vertical="center" wrapText="1"/>
    </xf>
    <xf numFmtId="0" fontId="1" fillId="0" borderId="56" xfId="0" applyFont="1" applyBorder="1" applyAlignment="1">
      <alignment horizontal="left" vertical="center" wrapText="1"/>
    </xf>
    <xf numFmtId="0" fontId="1" fillId="0" borderId="57" xfId="0" applyFont="1" applyBorder="1" applyAlignment="1">
      <alignment horizontal="left" vertical="center" wrapText="1"/>
    </xf>
    <xf numFmtId="164" fontId="1" fillId="0" borderId="29" xfId="0" applyNumberFormat="1" applyFont="1" applyBorder="1" applyAlignment="1">
      <alignment horizontal="center" vertical="center" wrapText="1"/>
    </xf>
    <xf numFmtId="0" fontId="1" fillId="3" borderId="50" xfId="0" applyFont="1" applyFill="1" applyBorder="1" applyAlignment="1">
      <alignment horizontal="center" vertical="center" wrapText="1"/>
    </xf>
    <xf numFmtId="0" fontId="1" fillId="3" borderId="58" xfId="0" applyFont="1" applyFill="1" applyBorder="1" applyAlignment="1">
      <alignment horizontal="center" vertical="center" wrapText="1"/>
    </xf>
    <xf numFmtId="0" fontId="1" fillId="3" borderId="25" xfId="0" applyFont="1" applyFill="1" applyBorder="1" applyAlignment="1">
      <alignment horizontal="justify" vertical="distributed" wrapText="1"/>
    </xf>
    <xf numFmtId="0" fontId="1" fillId="3" borderId="51" xfId="0" applyFont="1" applyFill="1" applyBorder="1" applyAlignment="1">
      <alignment horizontal="justify" vertical="distributed" wrapText="1"/>
    </xf>
    <xf numFmtId="0" fontId="1" fillId="3" borderId="27" xfId="0" applyFont="1" applyFill="1" applyBorder="1" applyAlignment="1">
      <alignment horizontal="justify" vertical="distributed" wrapText="1"/>
    </xf>
    <xf numFmtId="0" fontId="1" fillId="3" borderId="28" xfId="0" applyFont="1" applyFill="1" applyBorder="1" applyAlignment="1">
      <alignment horizontal="center" vertical="center" wrapText="1"/>
    </xf>
    <xf numFmtId="0" fontId="1" fillId="3" borderId="17" xfId="0" applyFont="1" applyFill="1" applyBorder="1" applyAlignment="1">
      <alignment horizontal="center" vertical="center" wrapText="1"/>
    </xf>
    <xf numFmtId="0" fontId="1" fillId="3" borderId="13" xfId="0" applyFont="1" applyFill="1" applyBorder="1" applyAlignment="1">
      <alignment horizontal="justify" vertical="distributed" wrapText="1"/>
    </xf>
    <xf numFmtId="0" fontId="1" fillId="3" borderId="14" xfId="0" applyFont="1" applyFill="1" applyBorder="1" applyAlignment="1">
      <alignment horizontal="justify" vertical="distributed" wrapText="1"/>
    </xf>
    <xf numFmtId="0" fontId="1" fillId="3" borderId="15" xfId="0" applyFont="1" applyFill="1" applyBorder="1" applyAlignment="1">
      <alignment horizontal="justify" vertical="distributed" wrapText="1"/>
    </xf>
    <xf numFmtId="0" fontId="1" fillId="3" borderId="32" xfId="0" applyFont="1" applyFill="1" applyBorder="1" applyAlignment="1">
      <alignment horizontal="center" vertical="center" wrapText="1"/>
    </xf>
    <xf numFmtId="0" fontId="1" fillId="3" borderId="52" xfId="0" applyFont="1" applyFill="1" applyBorder="1" applyAlignment="1">
      <alignment horizontal="center" vertical="center" wrapText="1"/>
    </xf>
    <xf numFmtId="0" fontId="1" fillId="3" borderId="43" xfId="0" applyFont="1" applyFill="1" applyBorder="1" applyAlignment="1">
      <alignment horizontal="justify" vertical="justify" wrapText="1"/>
    </xf>
    <xf numFmtId="0" fontId="1" fillId="3" borderId="30" xfId="0" applyFont="1" applyFill="1" applyBorder="1" applyAlignment="1">
      <alignment horizontal="justify" vertical="justify" wrapText="1"/>
    </xf>
    <xf numFmtId="0" fontId="1" fillId="3" borderId="31" xfId="0" applyFont="1" applyFill="1" applyBorder="1" applyAlignment="1">
      <alignment horizontal="justify" vertical="justify" wrapText="1"/>
    </xf>
    <xf numFmtId="0" fontId="1" fillId="0" borderId="0" xfId="0" applyFont="1" applyAlignment="1">
      <alignment horizontal="right" vertical="center" wrapText="1"/>
    </xf>
    <xf numFmtId="165" fontId="1" fillId="5" borderId="16" xfId="0" applyNumberFormat="1" applyFont="1" applyFill="1" applyBorder="1" applyAlignment="1" applyProtection="1">
      <alignment horizontal="center" vertical="center"/>
      <protection locked="0"/>
    </xf>
    <xf numFmtId="164" fontId="1" fillId="5" borderId="23" xfId="0" applyNumberFormat="1" applyFont="1" applyFill="1" applyBorder="1" applyAlignment="1" applyProtection="1">
      <alignment horizontal="center" vertical="center" wrapText="1"/>
      <protection locked="0"/>
    </xf>
    <xf numFmtId="0" fontId="1" fillId="5" borderId="0" xfId="0" applyFont="1" applyFill="1" applyAlignment="1" applyProtection="1">
      <alignment horizontal="left" vertical="center"/>
      <protection locked="0"/>
    </xf>
    <xf numFmtId="0" fontId="3" fillId="5" borderId="0" xfId="0" applyFont="1" applyFill="1" applyAlignment="1" applyProtection="1">
      <alignment horizontal="right" vertical="center"/>
      <protection locked="0"/>
    </xf>
    <xf numFmtId="166" fontId="1" fillId="0" borderId="21" xfId="0" applyNumberFormat="1" applyFont="1" applyBorder="1" applyAlignment="1">
      <alignment horizontal="center" vertical="center"/>
    </xf>
    <xf numFmtId="166" fontId="1" fillId="0" borderId="6" xfId="0" applyNumberFormat="1" applyFont="1" applyBorder="1" applyAlignment="1">
      <alignment horizontal="center" vertical="center"/>
    </xf>
    <xf numFmtId="166" fontId="1" fillId="0" borderId="2" xfId="0" applyNumberFormat="1" applyFont="1" applyBorder="1" applyAlignment="1">
      <alignment horizontal="center" vertical="center"/>
    </xf>
    <xf numFmtId="0" fontId="1" fillId="6" borderId="12" xfId="0" applyFont="1" applyFill="1" applyBorder="1" applyAlignment="1">
      <alignment horizontal="justify" vertical="center" wrapText="1"/>
    </xf>
    <xf numFmtId="166" fontId="1" fillId="0" borderId="10" xfId="0" applyNumberFormat="1" applyFont="1" applyBorder="1" applyAlignment="1">
      <alignment horizontal="center" vertical="center"/>
    </xf>
    <xf numFmtId="0" fontId="1" fillId="0" borderId="12" xfId="0" applyFont="1" applyBorder="1" applyAlignment="1">
      <alignment horizontal="center" vertical="center" wrapText="1"/>
    </xf>
    <xf numFmtId="0" fontId="1" fillId="0" borderId="36" xfId="0" applyFont="1" applyBorder="1" applyAlignment="1">
      <alignment horizontal="justify" vertical="center" wrapText="1"/>
    </xf>
    <xf numFmtId="0" fontId="1" fillId="0" borderId="36" xfId="0" applyFont="1" applyBorder="1" applyAlignment="1">
      <alignment horizontal="center" vertical="center" wrapText="1"/>
    </xf>
    <xf numFmtId="166" fontId="1" fillId="0" borderId="4" xfId="0" applyNumberFormat="1" applyFont="1" applyBorder="1" applyAlignment="1">
      <alignment horizontal="center" vertical="center"/>
    </xf>
    <xf numFmtId="165" fontId="1" fillId="0" borderId="61" xfId="0" applyNumberFormat="1" applyFont="1" applyBorder="1" applyAlignment="1">
      <alignment horizontal="center" vertical="center"/>
    </xf>
    <xf numFmtId="0" fontId="1" fillId="0" borderId="20" xfId="0" applyFont="1" applyBorder="1" applyAlignment="1">
      <alignment horizontal="justify" vertical="justify"/>
    </xf>
    <xf numFmtId="165" fontId="1" fillId="0" borderId="21" xfId="0" applyNumberFormat="1" applyFont="1" applyBorder="1" applyAlignment="1">
      <alignment horizontal="center" vertical="center" wrapText="1"/>
    </xf>
    <xf numFmtId="0" fontId="1" fillId="0" borderId="37" xfId="0" applyFont="1" applyBorder="1" applyAlignment="1">
      <alignment horizontal="justify" vertical="justify" wrapText="1"/>
    </xf>
    <xf numFmtId="3" fontId="1" fillId="0" borderId="37" xfId="0" applyNumberFormat="1" applyFont="1" applyBorder="1" applyAlignment="1">
      <alignment horizontal="center" vertical="center" wrapText="1"/>
    </xf>
    <xf numFmtId="0" fontId="1" fillId="0" borderId="12" xfId="0" applyFont="1" applyBorder="1" applyAlignment="1">
      <alignment horizontal="justify" vertical="justify" wrapText="1"/>
    </xf>
    <xf numFmtId="165" fontId="1" fillId="0" borderId="2" xfId="0" applyNumberFormat="1" applyFont="1" applyBorder="1" applyAlignment="1">
      <alignment horizontal="center" vertical="center" wrapText="1"/>
    </xf>
    <xf numFmtId="0" fontId="1" fillId="0" borderId="12" xfId="0" applyFont="1" applyBorder="1" applyAlignment="1">
      <alignment horizontal="justify" vertical="justify"/>
    </xf>
    <xf numFmtId="3" fontId="1" fillId="0" borderId="12" xfId="0" applyNumberFormat="1" applyFont="1" applyBorder="1" applyAlignment="1">
      <alignment horizontal="center" vertical="center" wrapText="1"/>
    </xf>
    <xf numFmtId="0" fontId="1" fillId="0" borderId="18" xfId="0" applyFont="1" applyBorder="1" applyAlignment="1">
      <alignment horizontal="justify" vertical="justify" wrapText="1"/>
    </xf>
    <xf numFmtId="0" fontId="1" fillId="0" borderId="32" xfId="0" applyFont="1" applyBorder="1" applyAlignment="1">
      <alignment horizontal="left" vertical="center" wrapText="1"/>
    </xf>
    <xf numFmtId="0" fontId="1" fillId="0" borderId="30" xfId="0" applyFont="1" applyBorder="1" applyAlignment="1">
      <alignment horizontal="left" vertical="center" wrapText="1"/>
    </xf>
    <xf numFmtId="0" fontId="1" fillId="0" borderId="31" xfId="0" applyFont="1" applyBorder="1" applyAlignment="1">
      <alignment horizontal="left" vertical="center" wrapText="1"/>
    </xf>
    <xf numFmtId="164" fontId="1" fillId="0" borderId="64" xfId="0" applyNumberFormat="1" applyFont="1" applyBorder="1" applyAlignment="1">
      <alignment horizontal="center" vertical="center" wrapText="1"/>
    </xf>
    <xf numFmtId="164" fontId="1" fillId="5" borderId="22" xfId="0" applyNumberFormat="1" applyFont="1" applyFill="1" applyBorder="1" applyAlignment="1" applyProtection="1">
      <alignment horizontal="center" vertical="center" wrapText="1"/>
      <protection locked="0"/>
    </xf>
    <xf numFmtId="0" fontId="1" fillId="3" borderId="33" xfId="0" applyFont="1" applyFill="1" applyBorder="1" applyAlignment="1">
      <alignment horizontal="center" vertical="center" wrapText="1"/>
    </xf>
    <xf numFmtId="0" fontId="1" fillId="0" borderId="25" xfId="0" applyFont="1" applyBorder="1" applyAlignment="1">
      <alignment horizontal="justify" vertical="justify" wrapText="1"/>
    </xf>
    <xf numFmtId="0" fontId="1" fillId="0" borderId="58" xfId="0" applyFont="1" applyBorder="1" applyAlignment="1">
      <alignment horizontal="justify" vertical="justify" wrapText="1"/>
    </xf>
    <xf numFmtId="165" fontId="1" fillId="0" borderId="21" xfId="0" applyNumberFormat="1" applyFont="1" applyBorder="1" applyAlignment="1">
      <alignment horizontal="center" vertical="center" wrapText="1"/>
    </xf>
    <xf numFmtId="0" fontId="1" fillId="0" borderId="13" xfId="0" applyFont="1" applyBorder="1" applyAlignment="1">
      <alignment horizontal="justify" vertical="justify" wrapText="1"/>
    </xf>
    <xf numFmtId="0" fontId="1" fillId="0" borderId="17" xfId="0" applyFont="1" applyBorder="1" applyAlignment="1">
      <alignment horizontal="justify" vertical="justify" wrapText="1"/>
    </xf>
    <xf numFmtId="165" fontId="1" fillId="0" borderId="6" xfId="0" applyNumberFormat="1" applyFont="1" applyBorder="1" applyAlignment="1">
      <alignment horizontal="center" vertical="center" wrapText="1"/>
    </xf>
    <xf numFmtId="0" fontId="1" fillId="0" borderId="67" xfId="0" applyFont="1" applyBorder="1" applyAlignment="1">
      <alignment horizontal="center" vertical="center" wrapText="1"/>
    </xf>
    <xf numFmtId="0" fontId="1" fillId="0" borderId="65" xfId="0" applyFont="1" applyBorder="1" applyAlignment="1">
      <alignment horizontal="justify" vertical="center" wrapText="1"/>
    </xf>
    <xf numFmtId="0" fontId="1" fillId="0" borderId="65" xfId="0" applyFont="1" applyBorder="1" applyAlignment="1">
      <alignment horizontal="center" vertical="center" wrapText="1"/>
    </xf>
    <xf numFmtId="0" fontId="1" fillId="0" borderId="43" xfId="0" applyFont="1" applyBorder="1" applyAlignment="1">
      <alignment horizontal="justify" vertical="justify" wrapText="1"/>
    </xf>
    <xf numFmtId="0" fontId="1" fillId="0" borderId="52" xfId="0" applyFont="1" applyBorder="1" applyAlignment="1">
      <alignment horizontal="justify" vertical="justify" wrapText="1"/>
    </xf>
    <xf numFmtId="165" fontId="1" fillId="0" borderId="66" xfId="0" applyNumberFormat="1" applyFont="1" applyBorder="1" applyAlignment="1">
      <alignment horizontal="center" vertical="center" wrapText="1"/>
    </xf>
    <xf numFmtId="0" fontId="1" fillId="0" borderId="45" xfId="0" applyFont="1" applyBorder="1" applyAlignment="1">
      <alignment horizontal="left" vertical="center" wrapText="1"/>
    </xf>
    <xf numFmtId="3" fontId="1" fillId="0" borderId="45" xfId="0" applyNumberFormat="1" applyFont="1" applyBorder="1" applyAlignment="1">
      <alignment horizontal="center" vertical="center" wrapText="1"/>
    </xf>
    <xf numFmtId="0" fontId="1" fillId="0" borderId="46" xfId="0" applyFont="1" applyBorder="1" applyAlignment="1">
      <alignment horizontal="left" vertical="center" wrapText="1"/>
    </xf>
    <xf numFmtId="3" fontId="1" fillId="0" borderId="46" xfId="0" applyNumberFormat="1" applyFont="1" applyBorder="1" applyAlignment="1">
      <alignment horizontal="center" vertical="center" wrapText="1"/>
    </xf>
    <xf numFmtId="0" fontId="1" fillId="0" borderId="45" xfId="0" applyFont="1" applyBorder="1" applyAlignment="1">
      <alignment horizontal="justify" vertical="justify" wrapText="1"/>
    </xf>
    <xf numFmtId="0" fontId="1" fillId="0" borderId="25" xfId="0" applyFont="1" applyBorder="1" applyAlignment="1">
      <alignment horizontal="justify" vertical="center" wrapText="1"/>
    </xf>
    <xf numFmtId="0" fontId="1" fillId="0" borderId="58" xfId="0" applyFont="1" applyBorder="1" applyAlignment="1">
      <alignment horizontal="justify" vertical="center" wrapText="1"/>
    </xf>
    <xf numFmtId="0" fontId="1" fillId="0" borderId="65" xfId="0" applyFont="1" applyBorder="1" applyAlignment="1">
      <alignment horizontal="justify" vertical="justify" wrapText="1"/>
    </xf>
    <xf numFmtId="0" fontId="1" fillId="3" borderId="25" xfId="0" applyFont="1" applyFill="1" applyBorder="1" applyAlignment="1">
      <alignment horizontal="justify" vertical="distributed"/>
    </xf>
    <xf numFmtId="0" fontId="1" fillId="3" borderId="51" xfId="0" applyFont="1" applyFill="1" applyBorder="1" applyAlignment="1">
      <alignment horizontal="justify" vertical="distributed"/>
    </xf>
    <xf numFmtId="0" fontId="1" fillId="3" borderId="27" xfId="0" applyFont="1" applyFill="1" applyBorder="1" applyAlignment="1">
      <alignment horizontal="justify" vertical="distributed"/>
    </xf>
  </cellXfs>
  <cellStyles count="1">
    <cellStyle name="Normalno" xfId="0" builtinId="0"/>
  </cellStyles>
  <dxfs count="0"/>
  <tableStyles count="0" defaultTableStyle="TableStyleMedium2" defaultPivotStyle="PivotStyleLight16"/>
  <colors>
    <mruColors>
      <color rgb="FF0000FF"/>
      <color rgb="FFF6E7E6"/>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png"/></Relationships>
</file>

<file path=xl/drawings/_rels/drawing11.xml.rels><?xml version="1.0" encoding="UTF-8" standalone="yes"?>
<Relationships xmlns="http://schemas.openxmlformats.org/package/2006/relationships"><Relationship Id="rId1" Type="http://schemas.openxmlformats.org/officeDocument/2006/relationships/image" Target="../media/image6.png"/></Relationships>
</file>

<file path=xl/drawings/_rels/drawing12.xml.rels><?xml version="1.0" encoding="UTF-8" standalone="yes"?>
<Relationships xmlns="http://schemas.openxmlformats.org/package/2006/relationships"><Relationship Id="rId1" Type="http://schemas.openxmlformats.org/officeDocument/2006/relationships/image" Target="../media/image3.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1" Type="http://schemas.openxmlformats.org/officeDocument/2006/relationships/image" Target="../media/image6.png"/></Relationships>
</file>

<file path=xl/drawings/_rels/drawing8.xml.rels><?xml version="1.0" encoding="UTF-8" standalone="yes"?>
<Relationships xmlns="http://schemas.openxmlformats.org/package/2006/relationships"><Relationship Id="rId1" Type="http://schemas.openxmlformats.org/officeDocument/2006/relationships/image" Target="../media/image3.png"/></Relationships>
</file>

<file path=xl/drawings/_rels/drawing9.xml.rels><?xml version="1.0" encoding="UTF-8" standalone="yes"?>
<Relationships xmlns="http://schemas.openxmlformats.org/package/2006/relationships"><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0</xdr:col>
      <xdr:colOff>73025</xdr:colOff>
      <xdr:row>0</xdr:row>
      <xdr:rowOff>98426</xdr:rowOff>
    </xdr:from>
    <xdr:to>
      <xdr:col>1</xdr:col>
      <xdr:colOff>269875</xdr:colOff>
      <xdr:row>5</xdr:row>
      <xdr:rowOff>63501</xdr:rowOff>
    </xdr:to>
    <xdr:pic>
      <xdr:nvPicPr>
        <xdr:cNvPr id="2" name="Slika 1">
          <a:extLst>
            <a:ext uri="{FF2B5EF4-FFF2-40B4-BE49-F238E27FC236}">
              <a16:creationId xmlns:a16="http://schemas.microsoft.com/office/drawing/2014/main" id="{DC8EC9A0-33D9-4B23-A9A6-E433902235A8}"/>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3025" y="98426"/>
          <a:ext cx="495300" cy="7270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85725</xdr:colOff>
      <xdr:row>0</xdr:row>
      <xdr:rowOff>79375</xdr:rowOff>
    </xdr:from>
    <xdr:to>
      <xdr:col>1</xdr:col>
      <xdr:colOff>266700</xdr:colOff>
      <xdr:row>5</xdr:row>
      <xdr:rowOff>73025</xdr:rowOff>
    </xdr:to>
    <xdr:pic>
      <xdr:nvPicPr>
        <xdr:cNvPr id="2" name="Slika 1">
          <a:extLst>
            <a:ext uri="{FF2B5EF4-FFF2-40B4-BE49-F238E27FC236}">
              <a16:creationId xmlns:a16="http://schemas.microsoft.com/office/drawing/2014/main" id="{6B1A587F-1B08-4AF1-8B60-8172C92E5063}"/>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725" y="79375"/>
          <a:ext cx="511175" cy="755650"/>
        </a:xfrm>
        <a:prstGeom prst="rect">
          <a:avLst/>
        </a:prstGeom>
        <a:noFill/>
        <a:ln>
          <a:noFill/>
        </a:ln>
      </xdr:spPr>
    </xdr:pic>
    <xdr:clientData/>
  </xdr:twoCellAnchor>
  <xdr:twoCellAnchor editAs="oneCell">
    <xdr:from>
      <xdr:col>0</xdr:col>
      <xdr:colOff>85725</xdr:colOff>
      <xdr:row>0</xdr:row>
      <xdr:rowOff>79375</xdr:rowOff>
    </xdr:from>
    <xdr:to>
      <xdr:col>1</xdr:col>
      <xdr:colOff>266700</xdr:colOff>
      <xdr:row>5</xdr:row>
      <xdr:rowOff>73025</xdr:rowOff>
    </xdr:to>
    <xdr:pic>
      <xdr:nvPicPr>
        <xdr:cNvPr id="3" name="Slika 2">
          <a:extLst>
            <a:ext uri="{FF2B5EF4-FFF2-40B4-BE49-F238E27FC236}">
              <a16:creationId xmlns:a16="http://schemas.microsoft.com/office/drawing/2014/main" id="{D1108E92-0184-4288-818A-133B4039CD4E}"/>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725" y="79375"/>
          <a:ext cx="511175" cy="755650"/>
        </a:xfrm>
        <a:prstGeom prst="rect">
          <a:avLst/>
        </a:prstGeom>
        <a:noFill/>
        <a:ln>
          <a:noFill/>
        </a:ln>
      </xdr:spPr>
    </xdr:pic>
    <xdr:clientData/>
  </xdr:twoCellAnchor>
  <xdr:twoCellAnchor editAs="oneCell">
    <xdr:from>
      <xdr:col>0</xdr:col>
      <xdr:colOff>85725</xdr:colOff>
      <xdr:row>0</xdr:row>
      <xdr:rowOff>79375</xdr:rowOff>
    </xdr:from>
    <xdr:to>
      <xdr:col>1</xdr:col>
      <xdr:colOff>266700</xdr:colOff>
      <xdr:row>5</xdr:row>
      <xdr:rowOff>73025</xdr:rowOff>
    </xdr:to>
    <xdr:pic>
      <xdr:nvPicPr>
        <xdr:cNvPr id="4" name="Slika 3">
          <a:extLst>
            <a:ext uri="{FF2B5EF4-FFF2-40B4-BE49-F238E27FC236}">
              <a16:creationId xmlns:a16="http://schemas.microsoft.com/office/drawing/2014/main" id="{25E24071-82CF-441B-AF6A-290FF15D43FE}"/>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725" y="79375"/>
          <a:ext cx="511175" cy="755650"/>
        </a:xfrm>
        <a:prstGeom prst="rect">
          <a:avLst/>
        </a:prstGeom>
        <a:noFill/>
        <a:ln>
          <a:noFill/>
        </a:ln>
      </xdr:spPr>
    </xdr:pic>
    <xdr:clientData/>
  </xdr:twoCellAnchor>
  <xdr:twoCellAnchor editAs="oneCell">
    <xdr:from>
      <xdr:col>0</xdr:col>
      <xdr:colOff>85725</xdr:colOff>
      <xdr:row>0</xdr:row>
      <xdr:rowOff>79375</xdr:rowOff>
    </xdr:from>
    <xdr:to>
      <xdr:col>1</xdr:col>
      <xdr:colOff>266700</xdr:colOff>
      <xdr:row>5</xdr:row>
      <xdr:rowOff>73025</xdr:rowOff>
    </xdr:to>
    <xdr:pic>
      <xdr:nvPicPr>
        <xdr:cNvPr id="5" name="Slika 4">
          <a:extLst>
            <a:ext uri="{FF2B5EF4-FFF2-40B4-BE49-F238E27FC236}">
              <a16:creationId xmlns:a16="http://schemas.microsoft.com/office/drawing/2014/main" id="{6A925B85-E305-4E2B-A975-C79D14A6D3A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725" y="79375"/>
          <a:ext cx="511175" cy="755650"/>
        </a:xfrm>
        <a:prstGeom prst="rect">
          <a:avLst/>
        </a:prstGeom>
        <a:noFill/>
        <a:ln>
          <a:noFill/>
        </a:ln>
      </xdr:spPr>
    </xdr:pic>
    <xdr:clientData/>
  </xdr:twoCellAnchor>
  <xdr:twoCellAnchor editAs="oneCell">
    <xdr:from>
      <xdr:col>0</xdr:col>
      <xdr:colOff>85725</xdr:colOff>
      <xdr:row>0</xdr:row>
      <xdr:rowOff>79375</xdr:rowOff>
    </xdr:from>
    <xdr:to>
      <xdr:col>1</xdr:col>
      <xdr:colOff>266700</xdr:colOff>
      <xdr:row>5</xdr:row>
      <xdr:rowOff>73025</xdr:rowOff>
    </xdr:to>
    <xdr:pic>
      <xdr:nvPicPr>
        <xdr:cNvPr id="6" name="Slika 5">
          <a:extLst>
            <a:ext uri="{FF2B5EF4-FFF2-40B4-BE49-F238E27FC236}">
              <a16:creationId xmlns:a16="http://schemas.microsoft.com/office/drawing/2014/main" id="{47829E41-4B22-4753-BD5B-92931D24A06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725" y="79375"/>
          <a:ext cx="511175" cy="755650"/>
        </a:xfrm>
        <a:prstGeom prst="rect">
          <a:avLst/>
        </a:prstGeom>
        <a:noFill/>
        <a:ln>
          <a:noFill/>
        </a:ln>
      </xdr:spPr>
    </xdr:pic>
    <xdr:clientData/>
  </xdr:twoCellAnchor>
  <xdr:twoCellAnchor editAs="oneCell">
    <xdr:from>
      <xdr:col>0</xdr:col>
      <xdr:colOff>85725</xdr:colOff>
      <xdr:row>0</xdr:row>
      <xdr:rowOff>79375</xdr:rowOff>
    </xdr:from>
    <xdr:to>
      <xdr:col>1</xdr:col>
      <xdr:colOff>266700</xdr:colOff>
      <xdr:row>5</xdr:row>
      <xdr:rowOff>73025</xdr:rowOff>
    </xdr:to>
    <xdr:pic>
      <xdr:nvPicPr>
        <xdr:cNvPr id="7" name="Slika 6">
          <a:extLst>
            <a:ext uri="{FF2B5EF4-FFF2-40B4-BE49-F238E27FC236}">
              <a16:creationId xmlns:a16="http://schemas.microsoft.com/office/drawing/2014/main" id="{4ACB113F-DA3F-4F88-AA9A-1364619FA03A}"/>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725" y="79375"/>
          <a:ext cx="511175" cy="755650"/>
        </a:xfrm>
        <a:prstGeom prst="rect">
          <a:avLst/>
        </a:prstGeom>
        <a:noFill/>
        <a:ln>
          <a:noFill/>
        </a:ln>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79375</xdr:colOff>
      <xdr:row>0</xdr:row>
      <xdr:rowOff>73025</xdr:rowOff>
    </xdr:from>
    <xdr:to>
      <xdr:col>0</xdr:col>
      <xdr:colOff>574675</xdr:colOff>
      <xdr:row>4</xdr:row>
      <xdr:rowOff>85725</xdr:rowOff>
    </xdr:to>
    <xdr:pic>
      <xdr:nvPicPr>
        <xdr:cNvPr id="2" name="Slika 1">
          <a:extLst>
            <a:ext uri="{FF2B5EF4-FFF2-40B4-BE49-F238E27FC236}">
              <a16:creationId xmlns:a16="http://schemas.microsoft.com/office/drawing/2014/main" id="{B5EB1303-324C-4B7C-B9CD-F1EA81519BF6}"/>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9375" y="73025"/>
          <a:ext cx="495300" cy="717550"/>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85725</xdr:colOff>
      <xdr:row>0</xdr:row>
      <xdr:rowOff>79375</xdr:rowOff>
    </xdr:from>
    <xdr:to>
      <xdr:col>1</xdr:col>
      <xdr:colOff>266700</xdr:colOff>
      <xdr:row>5</xdr:row>
      <xdr:rowOff>73025</xdr:rowOff>
    </xdr:to>
    <xdr:pic>
      <xdr:nvPicPr>
        <xdr:cNvPr id="2" name="Slika 1">
          <a:extLst>
            <a:ext uri="{FF2B5EF4-FFF2-40B4-BE49-F238E27FC236}">
              <a16:creationId xmlns:a16="http://schemas.microsoft.com/office/drawing/2014/main" id="{60119613-FBE7-469D-BFCB-F363236AE9EA}"/>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725" y="79375"/>
          <a:ext cx="511175" cy="755650"/>
        </a:xfrm>
        <a:prstGeom prst="rect">
          <a:avLst/>
        </a:prstGeom>
        <a:noFill/>
        <a:ln>
          <a:noFill/>
        </a:ln>
      </xdr:spPr>
    </xdr:pic>
    <xdr:clientData/>
  </xdr:twoCellAnchor>
  <xdr:twoCellAnchor editAs="oneCell">
    <xdr:from>
      <xdr:col>0</xdr:col>
      <xdr:colOff>85725</xdr:colOff>
      <xdr:row>0</xdr:row>
      <xdr:rowOff>79375</xdr:rowOff>
    </xdr:from>
    <xdr:to>
      <xdr:col>1</xdr:col>
      <xdr:colOff>266700</xdr:colOff>
      <xdr:row>5</xdr:row>
      <xdr:rowOff>73025</xdr:rowOff>
    </xdr:to>
    <xdr:pic>
      <xdr:nvPicPr>
        <xdr:cNvPr id="3" name="Slika 2">
          <a:extLst>
            <a:ext uri="{FF2B5EF4-FFF2-40B4-BE49-F238E27FC236}">
              <a16:creationId xmlns:a16="http://schemas.microsoft.com/office/drawing/2014/main" id="{905D4EC1-BA80-4931-84BE-97BC9AA78EA2}"/>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725" y="79375"/>
          <a:ext cx="511175" cy="755650"/>
        </a:xfrm>
        <a:prstGeom prst="rect">
          <a:avLst/>
        </a:prstGeom>
        <a:noFill/>
        <a:ln>
          <a:noFill/>
        </a:ln>
      </xdr:spPr>
    </xdr:pic>
    <xdr:clientData/>
  </xdr:twoCellAnchor>
  <xdr:twoCellAnchor editAs="oneCell">
    <xdr:from>
      <xdr:col>0</xdr:col>
      <xdr:colOff>85725</xdr:colOff>
      <xdr:row>0</xdr:row>
      <xdr:rowOff>79375</xdr:rowOff>
    </xdr:from>
    <xdr:to>
      <xdr:col>1</xdr:col>
      <xdr:colOff>266700</xdr:colOff>
      <xdr:row>5</xdr:row>
      <xdr:rowOff>73025</xdr:rowOff>
    </xdr:to>
    <xdr:pic>
      <xdr:nvPicPr>
        <xdr:cNvPr id="4" name="Slika 3">
          <a:extLst>
            <a:ext uri="{FF2B5EF4-FFF2-40B4-BE49-F238E27FC236}">
              <a16:creationId xmlns:a16="http://schemas.microsoft.com/office/drawing/2014/main" id="{BF3E7DDA-72F1-4357-8268-FAFCF6C46F6E}"/>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725" y="79375"/>
          <a:ext cx="511175" cy="755650"/>
        </a:xfrm>
        <a:prstGeom prst="rect">
          <a:avLst/>
        </a:prstGeom>
        <a:noFill/>
        <a:ln>
          <a:noFill/>
        </a:ln>
      </xdr:spPr>
    </xdr:pic>
    <xdr:clientData/>
  </xdr:twoCellAnchor>
  <xdr:twoCellAnchor editAs="oneCell">
    <xdr:from>
      <xdr:col>0</xdr:col>
      <xdr:colOff>85725</xdr:colOff>
      <xdr:row>0</xdr:row>
      <xdr:rowOff>79375</xdr:rowOff>
    </xdr:from>
    <xdr:to>
      <xdr:col>1</xdr:col>
      <xdr:colOff>266700</xdr:colOff>
      <xdr:row>5</xdr:row>
      <xdr:rowOff>73025</xdr:rowOff>
    </xdr:to>
    <xdr:pic>
      <xdr:nvPicPr>
        <xdr:cNvPr id="5" name="Slika 4">
          <a:extLst>
            <a:ext uri="{FF2B5EF4-FFF2-40B4-BE49-F238E27FC236}">
              <a16:creationId xmlns:a16="http://schemas.microsoft.com/office/drawing/2014/main" id="{747827D4-BB58-4A8C-B95B-25B20BF3A9B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725" y="79375"/>
          <a:ext cx="511175" cy="755650"/>
        </a:xfrm>
        <a:prstGeom prst="rect">
          <a:avLst/>
        </a:prstGeom>
        <a:noFill/>
        <a:ln>
          <a:noFill/>
        </a:ln>
      </xdr:spPr>
    </xdr:pic>
    <xdr:clientData/>
  </xdr:twoCellAnchor>
  <xdr:twoCellAnchor editAs="oneCell">
    <xdr:from>
      <xdr:col>0</xdr:col>
      <xdr:colOff>85725</xdr:colOff>
      <xdr:row>0</xdr:row>
      <xdr:rowOff>79375</xdr:rowOff>
    </xdr:from>
    <xdr:to>
      <xdr:col>1</xdr:col>
      <xdr:colOff>266700</xdr:colOff>
      <xdr:row>5</xdr:row>
      <xdr:rowOff>73025</xdr:rowOff>
    </xdr:to>
    <xdr:pic>
      <xdr:nvPicPr>
        <xdr:cNvPr id="6" name="Slika 5">
          <a:extLst>
            <a:ext uri="{FF2B5EF4-FFF2-40B4-BE49-F238E27FC236}">
              <a16:creationId xmlns:a16="http://schemas.microsoft.com/office/drawing/2014/main" id="{461C608F-E23C-4F41-8DF1-472B60C7DEA9}"/>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725" y="79375"/>
          <a:ext cx="511175" cy="755650"/>
        </a:xfrm>
        <a:prstGeom prst="rect">
          <a:avLst/>
        </a:prstGeom>
        <a:noFill/>
        <a:ln>
          <a:noFill/>
        </a:ln>
      </xdr:spPr>
    </xdr:pic>
    <xdr:clientData/>
  </xdr:twoCellAnchor>
  <xdr:twoCellAnchor editAs="oneCell">
    <xdr:from>
      <xdr:col>0</xdr:col>
      <xdr:colOff>85725</xdr:colOff>
      <xdr:row>0</xdr:row>
      <xdr:rowOff>79375</xdr:rowOff>
    </xdr:from>
    <xdr:to>
      <xdr:col>1</xdr:col>
      <xdr:colOff>266700</xdr:colOff>
      <xdr:row>5</xdr:row>
      <xdr:rowOff>73025</xdr:rowOff>
    </xdr:to>
    <xdr:pic>
      <xdr:nvPicPr>
        <xdr:cNvPr id="7" name="Slika 6">
          <a:extLst>
            <a:ext uri="{FF2B5EF4-FFF2-40B4-BE49-F238E27FC236}">
              <a16:creationId xmlns:a16="http://schemas.microsoft.com/office/drawing/2014/main" id="{930E3115-197D-4DC7-B405-9C2C010C49EA}"/>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725" y="79375"/>
          <a:ext cx="511175" cy="75565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79375</xdr:colOff>
      <xdr:row>0</xdr:row>
      <xdr:rowOff>73025</xdr:rowOff>
    </xdr:from>
    <xdr:to>
      <xdr:col>0</xdr:col>
      <xdr:colOff>574675</xdr:colOff>
      <xdr:row>5</xdr:row>
      <xdr:rowOff>28575</xdr:rowOff>
    </xdr:to>
    <xdr:pic>
      <xdr:nvPicPr>
        <xdr:cNvPr id="3" name="Slika 2">
          <a:extLst>
            <a:ext uri="{FF2B5EF4-FFF2-40B4-BE49-F238E27FC236}">
              <a16:creationId xmlns:a16="http://schemas.microsoft.com/office/drawing/2014/main" id="{C1C07E7D-4D90-4C73-85E1-AFBED9A48C23}"/>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9375" y="73025"/>
          <a:ext cx="495300" cy="717550"/>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85725</xdr:colOff>
      <xdr:row>0</xdr:row>
      <xdr:rowOff>79375</xdr:rowOff>
    </xdr:from>
    <xdr:to>
      <xdr:col>1</xdr:col>
      <xdr:colOff>266700</xdr:colOff>
      <xdr:row>5</xdr:row>
      <xdr:rowOff>73025</xdr:rowOff>
    </xdr:to>
    <xdr:pic>
      <xdr:nvPicPr>
        <xdr:cNvPr id="2" name="Slika 1">
          <a:extLst>
            <a:ext uri="{FF2B5EF4-FFF2-40B4-BE49-F238E27FC236}">
              <a16:creationId xmlns:a16="http://schemas.microsoft.com/office/drawing/2014/main" id="{DC58DDCA-34BA-4419-86A0-C487D12EA64A}"/>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725" y="79375"/>
          <a:ext cx="511175" cy="755650"/>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85725</xdr:colOff>
      <xdr:row>0</xdr:row>
      <xdr:rowOff>79375</xdr:rowOff>
    </xdr:from>
    <xdr:to>
      <xdr:col>1</xdr:col>
      <xdr:colOff>266700</xdr:colOff>
      <xdr:row>5</xdr:row>
      <xdr:rowOff>37747</xdr:rowOff>
    </xdr:to>
    <xdr:pic>
      <xdr:nvPicPr>
        <xdr:cNvPr id="2" name="Slika 1">
          <a:extLst>
            <a:ext uri="{FF2B5EF4-FFF2-40B4-BE49-F238E27FC236}">
              <a16:creationId xmlns:a16="http://schemas.microsoft.com/office/drawing/2014/main" id="{D332592D-02F1-4F50-ACA1-BE8F19CD7A22}"/>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725" y="79375"/>
          <a:ext cx="495300" cy="755650"/>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79375</xdr:colOff>
      <xdr:row>0</xdr:row>
      <xdr:rowOff>73025</xdr:rowOff>
    </xdr:from>
    <xdr:to>
      <xdr:col>0</xdr:col>
      <xdr:colOff>574675</xdr:colOff>
      <xdr:row>4</xdr:row>
      <xdr:rowOff>85725</xdr:rowOff>
    </xdr:to>
    <xdr:pic>
      <xdr:nvPicPr>
        <xdr:cNvPr id="2" name="Slika 1">
          <a:extLst>
            <a:ext uri="{FF2B5EF4-FFF2-40B4-BE49-F238E27FC236}">
              <a16:creationId xmlns:a16="http://schemas.microsoft.com/office/drawing/2014/main" id="{E03977B7-CAF7-4915-BCA2-CA305D583A76}"/>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9375" y="73025"/>
          <a:ext cx="495300" cy="717550"/>
        </a:xfrm>
        <a:prstGeom prst="rect">
          <a:avLst/>
        </a:prstGeom>
        <a:noFill/>
        <a:ln>
          <a:noFill/>
        </a:ln>
      </xdr:spPr>
    </xdr:pic>
    <xdr:clientData/>
  </xdr:twoCellAnchor>
  <xdr:twoCellAnchor editAs="oneCell">
    <xdr:from>
      <xdr:col>0</xdr:col>
      <xdr:colOff>79375</xdr:colOff>
      <xdr:row>0</xdr:row>
      <xdr:rowOff>73025</xdr:rowOff>
    </xdr:from>
    <xdr:to>
      <xdr:col>0</xdr:col>
      <xdr:colOff>574675</xdr:colOff>
      <xdr:row>5</xdr:row>
      <xdr:rowOff>28575</xdr:rowOff>
    </xdr:to>
    <xdr:pic>
      <xdr:nvPicPr>
        <xdr:cNvPr id="3" name="Slika 2">
          <a:extLst>
            <a:ext uri="{FF2B5EF4-FFF2-40B4-BE49-F238E27FC236}">
              <a16:creationId xmlns:a16="http://schemas.microsoft.com/office/drawing/2014/main" id="{33059046-D98C-4425-9C9B-0B071FD0BF9F}"/>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9375" y="73025"/>
          <a:ext cx="495300" cy="717550"/>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85725</xdr:colOff>
      <xdr:row>0</xdr:row>
      <xdr:rowOff>79375</xdr:rowOff>
    </xdr:from>
    <xdr:to>
      <xdr:col>1</xdr:col>
      <xdr:colOff>266700</xdr:colOff>
      <xdr:row>5</xdr:row>
      <xdr:rowOff>73025</xdr:rowOff>
    </xdr:to>
    <xdr:pic>
      <xdr:nvPicPr>
        <xdr:cNvPr id="2" name="Slika 1">
          <a:extLst>
            <a:ext uri="{FF2B5EF4-FFF2-40B4-BE49-F238E27FC236}">
              <a16:creationId xmlns:a16="http://schemas.microsoft.com/office/drawing/2014/main" id="{04CD3B64-B04E-4303-96D9-5A2C2DB35CBA}"/>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725" y="79375"/>
          <a:ext cx="511175" cy="755650"/>
        </a:xfrm>
        <a:prstGeom prst="rect">
          <a:avLst/>
        </a:prstGeom>
        <a:noFill/>
        <a:ln>
          <a:noFill/>
        </a:ln>
      </xdr:spPr>
    </xdr:pic>
    <xdr:clientData/>
  </xdr:twoCellAnchor>
  <xdr:twoCellAnchor editAs="oneCell">
    <xdr:from>
      <xdr:col>0</xdr:col>
      <xdr:colOff>85725</xdr:colOff>
      <xdr:row>0</xdr:row>
      <xdr:rowOff>79375</xdr:rowOff>
    </xdr:from>
    <xdr:to>
      <xdr:col>1</xdr:col>
      <xdr:colOff>266700</xdr:colOff>
      <xdr:row>5</xdr:row>
      <xdr:rowOff>73025</xdr:rowOff>
    </xdr:to>
    <xdr:pic>
      <xdr:nvPicPr>
        <xdr:cNvPr id="3" name="Slika 2">
          <a:extLst>
            <a:ext uri="{FF2B5EF4-FFF2-40B4-BE49-F238E27FC236}">
              <a16:creationId xmlns:a16="http://schemas.microsoft.com/office/drawing/2014/main" id="{9CA4B9E6-0723-4404-B008-15B03A457CD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725" y="79375"/>
          <a:ext cx="511175" cy="755650"/>
        </a:xfrm>
        <a:prstGeom prst="rect">
          <a:avLst/>
        </a:prstGeom>
        <a:noFill/>
        <a:ln>
          <a:noFill/>
        </a:ln>
      </xdr:spPr>
    </xdr:pic>
    <xdr:clientData/>
  </xdr:twoCellAnchor>
  <xdr:twoCellAnchor editAs="oneCell">
    <xdr:from>
      <xdr:col>0</xdr:col>
      <xdr:colOff>85725</xdr:colOff>
      <xdr:row>0</xdr:row>
      <xdr:rowOff>79375</xdr:rowOff>
    </xdr:from>
    <xdr:to>
      <xdr:col>1</xdr:col>
      <xdr:colOff>266700</xdr:colOff>
      <xdr:row>5</xdr:row>
      <xdr:rowOff>73025</xdr:rowOff>
    </xdr:to>
    <xdr:pic>
      <xdr:nvPicPr>
        <xdr:cNvPr id="4" name="Slika 3">
          <a:extLst>
            <a:ext uri="{FF2B5EF4-FFF2-40B4-BE49-F238E27FC236}">
              <a16:creationId xmlns:a16="http://schemas.microsoft.com/office/drawing/2014/main" id="{668D631D-91E8-40A1-8A6D-C8DA9B0C2008}"/>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725" y="79375"/>
          <a:ext cx="511175" cy="755650"/>
        </a:xfrm>
        <a:prstGeom prst="rect">
          <a:avLst/>
        </a:prstGeom>
        <a:noFill/>
        <a:ln>
          <a:noFill/>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79375</xdr:colOff>
      <xdr:row>0</xdr:row>
      <xdr:rowOff>73025</xdr:rowOff>
    </xdr:from>
    <xdr:to>
      <xdr:col>0</xdr:col>
      <xdr:colOff>574675</xdr:colOff>
      <xdr:row>4</xdr:row>
      <xdr:rowOff>85725</xdr:rowOff>
    </xdr:to>
    <xdr:pic>
      <xdr:nvPicPr>
        <xdr:cNvPr id="2" name="Slika 1">
          <a:extLst>
            <a:ext uri="{FF2B5EF4-FFF2-40B4-BE49-F238E27FC236}">
              <a16:creationId xmlns:a16="http://schemas.microsoft.com/office/drawing/2014/main" id="{CE96291A-7184-4045-B04B-C56776B36FC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9375" y="73025"/>
          <a:ext cx="495300" cy="717550"/>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85725</xdr:colOff>
      <xdr:row>0</xdr:row>
      <xdr:rowOff>79375</xdr:rowOff>
    </xdr:from>
    <xdr:to>
      <xdr:col>1</xdr:col>
      <xdr:colOff>266700</xdr:colOff>
      <xdr:row>5</xdr:row>
      <xdr:rowOff>73025</xdr:rowOff>
    </xdr:to>
    <xdr:pic>
      <xdr:nvPicPr>
        <xdr:cNvPr id="2" name="Slika 1">
          <a:extLst>
            <a:ext uri="{FF2B5EF4-FFF2-40B4-BE49-F238E27FC236}">
              <a16:creationId xmlns:a16="http://schemas.microsoft.com/office/drawing/2014/main" id="{6FECCB2C-6B65-413A-8FFD-1D15F8B965C4}"/>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725" y="79375"/>
          <a:ext cx="511175" cy="755650"/>
        </a:xfrm>
        <a:prstGeom prst="rect">
          <a:avLst/>
        </a:prstGeom>
        <a:noFill/>
        <a:ln>
          <a:noFill/>
        </a:ln>
      </xdr:spPr>
    </xdr:pic>
    <xdr:clientData/>
  </xdr:twoCellAnchor>
  <xdr:twoCellAnchor editAs="oneCell">
    <xdr:from>
      <xdr:col>0</xdr:col>
      <xdr:colOff>85725</xdr:colOff>
      <xdr:row>0</xdr:row>
      <xdr:rowOff>79375</xdr:rowOff>
    </xdr:from>
    <xdr:to>
      <xdr:col>1</xdr:col>
      <xdr:colOff>266700</xdr:colOff>
      <xdr:row>5</xdr:row>
      <xdr:rowOff>73025</xdr:rowOff>
    </xdr:to>
    <xdr:pic>
      <xdr:nvPicPr>
        <xdr:cNvPr id="3" name="Slika 2">
          <a:extLst>
            <a:ext uri="{FF2B5EF4-FFF2-40B4-BE49-F238E27FC236}">
              <a16:creationId xmlns:a16="http://schemas.microsoft.com/office/drawing/2014/main" id="{5FCD6D57-0BF8-47C5-AD3D-A3DC127B58E8}"/>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725" y="79375"/>
          <a:ext cx="511175" cy="755650"/>
        </a:xfrm>
        <a:prstGeom prst="rect">
          <a:avLst/>
        </a:prstGeom>
        <a:noFill/>
        <a:ln>
          <a:noFill/>
        </a:ln>
      </xdr:spPr>
    </xdr:pic>
    <xdr:clientData/>
  </xdr:twoCellAnchor>
  <xdr:twoCellAnchor editAs="oneCell">
    <xdr:from>
      <xdr:col>0</xdr:col>
      <xdr:colOff>85725</xdr:colOff>
      <xdr:row>0</xdr:row>
      <xdr:rowOff>79375</xdr:rowOff>
    </xdr:from>
    <xdr:to>
      <xdr:col>1</xdr:col>
      <xdr:colOff>266700</xdr:colOff>
      <xdr:row>5</xdr:row>
      <xdr:rowOff>73025</xdr:rowOff>
    </xdr:to>
    <xdr:pic>
      <xdr:nvPicPr>
        <xdr:cNvPr id="4" name="Slika 3">
          <a:extLst>
            <a:ext uri="{FF2B5EF4-FFF2-40B4-BE49-F238E27FC236}">
              <a16:creationId xmlns:a16="http://schemas.microsoft.com/office/drawing/2014/main" id="{F8916803-78F7-42F2-8005-A5EE5C084D61}"/>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725" y="79375"/>
          <a:ext cx="511175" cy="755650"/>
        </a:xfrm>
        <a:prstGeom prst="rect">
          <a:avLst/>
        </a:prstGeom>
        <a:noFill/>
        <a:ln>
          <a:noFill/>
        </a:ln>
      </xdr:spPr>
    </xdr:pic>
    <xdr:clientData/>
  </xdr:twoCellAnchor>
  <xdr:twoCellAnchor editAs="oneCell">
    <xdr:from>
      <xdr:col>0</xdr:col>
      <xdr:colOff>85725</xdr:colOff>
      <xdr:row>0</xdr:row>
      <xdr:rowOff>79375</xdr:rowOff>
    </xdr:from>
    <xdr:to>
      <xdr:col>1</xdr:col>
      <xdr:colOff>266700</xdr:colOff>
      <xdr:row>5</xdr:row>
      <xdr:rowOff>73025</xdr:rowOff>
    </xdr:to>
    <xdr:pic>
      <xdr:nvPicPr>
        <xdr:cNvPr id="5" name="Slika 4">
          <a:extLst>
            <a:ext uri="{FF2B5EF4-FFF2-40B4-BE49-F238E27FC236}">
              <a16:creationId xmlns:a16="http://schemas.microsoft.com/office/drawing/2014/main" id="{4D6F19DA-F574-4051-9B8A-7D6D744A852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725" y="79375"/>
          <a:ext cx="511175" cy="755650"/>
        </a:xfrm>
        <a:prstGeom prst="rect">
          <a:avLst/>
        </a:prstGeom>
        <a:noFill/>
        <a:ln>
          <a:noFill/>
        </a:ln>
      </xdr:spPr>
    </xdr:pic>
    <xdr:clientData/>
  </xdr:twoCellAnchor>
  <xdr:twoCellAnchor editAs="oneCell">
    <xdr:from>
      <xdr:col>0</xdr:col>
      <xdr:colOff>85725</xdr:colOff>
      <xdr:row>0</xdr:row>
      <xdr:rowOff>79375</xdr:rowOff>
    </xdr:from>
    <xdr:to>
      <xdr:col>1</xdr:col>
      <xdr:colOff>266700</xdr:colOff>
      <xdr:row>5</xdr:row>
      <xdr:rowOff>73025</xdr:rowOff>
    </xdr:to>
    <xdr:pic>
      <xdr:nvPicPr>
        <xdr:cNvPr id="6" name="Slika 5">
          <a:extLst>
            <a:ext uri="{FF2B5EF4-FFF2-40B4-BE49-F238E27FC236}">
              <a16:creationId xmlns:a16="http://schemas.microsoft.com/office/drawing/2014/main" id="{DAFE356B-ED48-4E47-A6FE-767E3FED1F5A}"/>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725" y="79375"/>
          <a:ext cx="511175" cy="755650"/>
        </a:xfrm>
        <a:prstGeom prst="rect">
          <a:avLst/>
        </a:prstGeom>
        <a:noFill/>
        <a:ln>
          <a:noFill/>
        </a:ln>
      </xdr:spPr>
    </xdr:pic>
    <xdr:clientData/>
  </xdr:twoCellAnchor>
  <xdr:twoCellAnchor editAs="oneCell">
    <xdr:from>
      <xdr:col>0</xdr:col>
      <xdr:colOff>85725</xdr:colOff>
      <xdr:row>0</xdr:row>
      <xdr:rowOff>79375</xdr:rowOff>
    </xdr:from>
    <xdr:to>
      <xdr:col>1</xdr:col>
      <xdr:colOff>266700</xdr:colOff>
      <xdr:row>5</xdr:row>
      <xdr:rowOff>73025</xdr:rowOff>
    </xdr:to>
    <xdr:pic>
      <xdr:nvPicPr>
        <xdr:cNvPr id="7" name="Slika 6">
          <a:extLst>
            <a:ext uri="{FF2B5EF4-FFF2-40B4-BE49-F238E27FC236}">
              <a16:creationId xmlns:a16="http://schemas.microsoft.com/office/drawing/2014/main" id="{CDE5F95E-60C9-48B4-AEB6-330F4CF32D4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725" y="79375"/>
          <a:ext cx="511175" cy="755650"/>
        </a:xfrm>
        <a:prstGeom prst="rect">
          <a:avLst/>
        </a:prstGeom>
        <a:noFill/>
        <a:ln>
          <a:noFill/>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79375</xdr:colOff>
      <xdr:row>0</xdr:row>
      <xdr:rowOff>73025</xdr:rowOff>
    </xdr:from>
    <xdr:to>
      <xdr:col>0</xdr:col>
      <xdr:colOff>574675</xdr:colOff>
      <xdr:row>4</xdr:row>
      <xdr:rowOff>85725</xdr:rowOff>
    </xdr:to>
    <xdr:pic>
      <xdr:nvPicPr>
        <xdr:cNvPr id="2" name="Slika 1">
          <a:extLst>
            <a:ext uri="{FF2B5EF4-FFF2-40B4-BE49-F238E27FC236}">
              <a16:creationId xmlns:a16="http://schemas.microsoft.com/office/drawing/2014/main" id="{E1D7CE59-C6E4-4D30-94F0-22589638028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9375" y="73025"/>
          <a:ext cx="495300" cy="717550"/>
        </a:xfrm>
        <a:prstGeom prst="rect">
          <a:avLst/>
        </a:prstGeom>
        <a:noFill/>
        <a:ln>
          <a:noFill/>
        </a:ln>
      </xdr:spPr>
    </xdr:pic>
    <xdr:clientData/>
  </xdr:twoCellAnchor>
</xdr:wsDr>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8:E63"/>
  <sheetViews>
    <sheetView tabSelected="1" zoomScale="90" zoomScaleNormal="90" workbookViewId="0">
      <selection activeCell="A8" sqref="A8:D8"/>
    </sheetView>
  </sheetViews>
  <sheetFormatPr defaultColWidth="9.1796875" defaultRowHeight="12" customHeight="1" x14ac:dyDescent="0.35"/>
  <cols>
    <col min="1" max="1" width="4.26953125" style="67" customWidth="1"/>
    <col min="2" max="2" width="17.7265625" style="67" customWidth="1"/>
    <col min="3" max="3" width="0.1796875" style="67" customWidth="1"/>
    <col min="4" max="4" width="21" style="67" customWidth="1"/>
    <col min="5" max="5" width="54.7265625" style="67" customWidth="1"/>
    <col min="6" max="16384" width="9.1796875" style="67"/>
  </cols>
  <sheetData>
    <row r="8" spans="1:5" ht="12" customHeight="1" x14ac:dyDescent="0.35">
      <c r="A8" s="66" t="s">
        <v>1688</v>
      </c>
      <c r="B8" s="66"/>
      <c r="C8" s="66"/>
      <c r="D8" s="66"/>
    </row>
    <row r="9" spans="1:5" ht="12" customHeight="1" x14ac:dyDescent="0.35">
      <c r="A9" s="66" t="s">
        <v>1689</v>
      </c>
      <c r="B9" s="66"/>
      <c r="C9" s="66"/>
      <c r="D9" s="66"/>
    </row>
    <row r="10" spans="1:5" ht="12" customHeight="1" x14ac:dyDescent="0.35">
      <c r="A10" s="68" t="s">
        <v>1690</v>
      </c>
      <c r="B10" s="68"/>
      <c r="C10" s="68"/>
      <c r="D10" s="68"/>
    </row>
    <row r="12" spans="1:5" ht="12" customHeight="1" x14ac:dyDescent="0.35">
      <c r="E12" s="69" t="s">
        <v>1691</v>
      </c>
    </row>
    <row r="13" spans="1:5" ht="12" customHeight="1" x14ac:dyDescent="0.35">
      <c r="E13" s="69"/>
    </row>
    <row r="14" spans="1:5" ht="18" customHeight="1" x14ac:dyDescent="0.35">
      <c r="A14" s="70" t="s">
        <v>24</v>
      </c>
      <c r="B14" s="70"/>
      <c r="C14" s="70"/>
      <c r="D14" s="70"/>
      <c r="E14" s="70"/>
    </row>
    <row r="16" spans="1:5" ht="12" customHeight="1" x14ac:dyDescent="0.35">
      <c r="A16" s="67" t="s">
        <v>25</v>
      </c>
    </row>
    <row r="18" spans="1:5" s="71" customFormat="1" ht="12" customHeight="1" x14ac:dyDescent="0.35">
      <c r="A18" s="66" t="s">
        <v>1692</v>
      </c>
      <c r="B18" s="66"/>
      <c r="C18" s="66"/>
      <c r="D18" s="66"/>
      <c r="E18" s="66"/>
    </row>
    <row r="19" spans="1:5" s="71" customFormat="1" ht="12" customHeight="1" x14ac:dyDescent="0.35">
      <c r="A19" s="66" t="s">
        <v>51</v>
      </c>
      <c r="B19" s="66"/>
      <c r="C19" s="66"/>
      <c r="D19" s="66"/>
      <c r="E19" s="66"/>
    </row>
    <row r="20" spans="1:5" s="71" customFormat="1" ht="12" customHeight="1" x14ac:dyDescent="0.35">
      <c r="A20" s="66" t="s">
        <v>1395</v>
      </c>
      <c r="B20" s="66"/>
      <c r="C20" s="66"/>
      <c r="D20" s="66"/>
      <c r="E20" s="66"/>
    </row>
    <row r="21" spans="1:5" s="71" customFormat="1" ht="12" customHeight="1" x14ac:dyDescent="0.35">
      <c r="A21" s="66" t="s">
        <v>52</v>
      </c>
      <c r="B21" s="66"/>
      <c r="C21" s="66"/>
      <c r="D21" s="66"/>
      <c r="E21" s="66"/>
    </row>
    <row r="22" spans="1:5" s="71" customFormat="1" ht="12" customHeight="1" x14ac:dyDescent="0.35">
      <c r="A22" s="66" t="s">
        <v>53</v>
      </c>
      <c r="B22" s="66"/>
      <c r="C22" s="66"/>
      <c r="D22" s="66"/>
      <c r="E22" s="66"/>
    </row>
    <row r="23" spans="1:5" s="71" customFormat="1" ht="12" customHeight="1" x14ac:dyDescent="0.35">
      <c r="A23" s="66" t="s">
        <v>1693</v>
      </c>
      <c r="B23" s="66"/>
      <c r="C23" s="66"/>
      <c r="D23" s="66"/>
      <c r="E23" s="66"/>
    </row>
    <row r="24" spans="1:5" s="71" customFormat="1" ht="12" customHeight="1" x14ac:dyDescent="0.35">
      <c r="A24" s="66" t="s">
        <v>1694</v>
      </c>
      <c r="B24" s="66"/>
      <c r="C24" s="66"/>
      <c r="D24" s="66"/>
      <c r="E24" s="66"/>
    </row>
    <row r="25" spans="1:5" s="71" customFormat="1" ht="12" customHeight="1" x14ac:dyDescent="0.35">
      <c r="A25" s="72"/>
      <c r="B25" s="72"/>
      <c r="C25" s="72"/>
      <c r="D25" s="72"/>
      <c r="E25" s="72"/>
    </row>
    <row r="26" spans="1:5" s="71" customFormat="1" ht="12" customHeight="1" x14ac:dyDescent="0.35">
      <c r="A26" s="73" t="s">
        <v>54</v>
      </c>
      <c r="B26" s="73"/>
      <c r="C26" s="73"/>
      <c r="D26" s="73"/>
      <c r="E26" s="73"/>
    </row>
    <row r="27" spans="1:5" ht="12" customHeight="1" x14ac:dyDescent="0.35">
      <c r="A27" s="73"/>
      <c r="B27" s="73"/>
      <c r="C27" s="73"/>
      <c r="D27" s="73"/>
      <c r="E27" s="73"/>
    </row>
    <row r="28" spans="1:5" ht="24" customHeight="1" x14ac:dyDescent="0.35">
      <c r="A28" s="73" t="s">
        <v>1695</v>
      </c>
      <c r="B28" s="73"/>
      <c r="C28" s="73"/>
      <c r="D28" s="73"/>
      <c r="E28" s="73"/>
    </row>
    <row r="29" spans="1:5" ht="12" customHeight="1" x14ac:dyDescent="0.35">
      <c r="A29" s="73" t="s">
        <v>1696</v>
      </c>
      <c r="B29" s="73"/>
      <c r="C29" s="73"/>
      <c r="D29" s="73"/>
      <c r="E29" s="73"/>
    </row>
    <row r="30" spans="1:5" ht="12" customHeight="1" x14ac:dyDescent="0.35">
      <c r="A30" s="73" t="s">
        <v>1697</v>
      </c>
      <c r="B30" s="73"/>
      <c r="C30" s="73"/>
      <c r="D30" s="73"/>
      <c r="E30" s="73"/>
    </row>
    <row r="31" spans="1:5" ht="12" customHeight="1" x14ac:dyDescent="0.35">
      <c r="A31" s="74"/>
      <c r="B31" s="74"/>
      <c r="C31" s="74"/>
      <c r="D31" s="74"/>
      <c r="E31" s="74"/>
    </row>
    <row r="32" spans="1:5" ht="24" customHeight="1" x14ac:dyDescent="0.35">
      <c r="A32" s="73" t="s">
        <v>30</v>
      </c>
      <c r="B32" s="73"/>
      <c r="C32" s="73"/>
      <c r="D32" s="73"/>
      <c r="E32" s="73"/>
    </row>
    <row r="33" spans="1:5" ht="12" customHeight="1" x14ac:dyDescent="0.35">
      <c r="A33" s="75"/>
      <c r="B33" s="75"/>
      <c r="C33" s="75"/>
      <c r="D33" s="75"/>
      <c r="E33" s="75"/>
    </row>
    <row r="34" spans="1:5" ht="24" customHeight="1" x14ac:dyDescent="0.35">
      <c r="A34" s="76" t="s">
        <v>55</v>
      </c>
      <c r="B34" s="76"/>
      <c r="C34" s="76"/>
      <c r="D34" s="76"/>
      <c r="E34" s="76"/>
    </row>
    <row r="35" spans="1:5" ht="12.75" customHeight="1" x14ac:dyDescent="0.35">
      <c r="A35" s="77"/>
      <c r="B35" s="77"/>
      <c r="C35" s="77"/>
      <c r="D35" s="77"/>
      <c r="E35" s="77"/>
    </row>
    <row r="36" spans="1:5" s="71" customFormat="1" ht="12" customHeight="1" x14ac:dyDescent="0.35">
      <c r="A36" s="76" t="s">
        <v>1698</v>
      </c>
      <c r="B36" s="76"/>
      <c r="C36" s="76"/>
      <c r="D36" s="76"/>
      <c r="E36" s="76"/>
    </row>
    <row r="37" spans="1:5" ht="12.75" customHeight="1" x14ac:dyDescent="0.35">
      <c r="A37" s="76" t="s">
        <v>1699</v>
      </c>
      <c r="B37" s="76"/>
      <c r="C37" s="76"/>
      <c r="D37" s="76"/>
      <c r="E37" s="76"/>
    </row>
    <row r="38" spans="1:5" ht="12.75" customHeight="1" x14ac:dyDescent="0.35">
      <c r="A38" s="76" t="s">
        <v>1700</v>
      </c>
      <c r="B38" s="76"/>
      <c r="C38" s="76"/>
      <c r="D38" s="76"/>
      <c r="E38" s="76"/>
    </row>
    <row r="39" spans="1:5" ht="12.75" customHeight="1" x14ac:dyDescent="0.35">
      <c r="A39" s="76" t="s">
        <v>1701</v>
      </c>
      <c r="B39" s="76"/>
      <c r="C39" s="76"/>
      <c r="D39" s="76"/>
      <c r="E39" s="76"/>
    </row>
    <row r="40" spans="1:5" ht="12" customHeight="1" x14ac:dyDescent="0.35">
      <c r="A40" s="76" t="s">
        <v>1702</v>
      </c>
      <c r="B40" s="76"/>
      <c r="C40" s="76"/>
      <c r="D40" s="76"/>
      <c r="E40" s="76"/>
    </row>
    <row r="41" spans="1:5" ht="12.75" customHeight="1" x14ac:dyDescent="0.35">
      <c r="A41" s="76" t="s">
        <v>1703</v>
      </c>
      <c r="B41" s="76"/>
      <c r="C41" s="76"/>
      <c r="D41" s="76"/>
      <c r="E41" s="76"/>
    </row>
    <row r="42" spans="1:5" ht="12" customHeight="1" x14ac:dyDescent="0.35">
      <c r="A42" s="76" t="s">
        <v>1704</v>
      </c>
      <c r="B42" s="76"/>
      <c r="C42" s="76"/>
      <c r="D42" s="76"/>
      <c r="E42" s="76"/>
    </row>
    <row r="43" spans="1:5" s="71" customFormat="1" ht="12" customHeight="1" x14ac:dyDescent="0.35">
      <c r="A43" s="74"/>
      <c r="B43" s="74"/>
      <c r="C43" s="74"/>
      <c r="D43" s="74"/>
      <c r="E43" s="74"/>
    </row>
    <row r="44" spans="1:5" s="71" customFormat="1" ht="12" customHeight="1" x14ac:dyDescent="0.35">
      <c r="A44" s="76" t="s">
        <v>40</v>
      </c>
      <c r="B44" s="76"/>
      <c r="C44" s="76"/>
      <c r="D44" s="76"/>
      <c r="E44" s="76"/>
    </row>
    <row r="45" spans="1:5" s="71" customFormat="1" ht="12" customHeight="1" x14ac:dyDescent="0.35">
      <c r="A45" s="78"/>
      <c r="B45" s="78"/>
      <c r="C45" s="78"/>
      <c r="D45" s="78"/>
      <c r="E45" s="78"/>
    </row>
    <row r="46" spans="1:5" s="71" customFormat="1" ht="24" customHeight="1" x14ac:dyDescent="0.35">
      <c r="A46" s="73" t="s">
        <v>70</v>
      </c>
      <c r="B46" s="73"/>
      <c r="C46" s="73"/>
      <c r="D46" s="73"/>
      <c r="E46" s="73"/>
    </row>
    <row r="47" spans="1:5" s="80" customFormat="1" ht="12" customHeight="1" x14ac:dyDescent="0.35">
      <c r="A47" s="79"/>
      <c r="B47" s="79"/>
      <c r="C47" s="79"/>
      <c r="D47" s="79"/>
      <c r="E47" s="79"/>
    </row>
    <row r="48" spans="1:5" s="71" customFormat="1" ht="12" customHeight="1" x14ac:dyDescent="0.35">
      <c r="A48" s="73" t="s">
        <v>1705</v>
      </c>
      <c r="B48" s="73"/>
      <c r="C48" s="73"/>
      <c r="D48" s="73"/>
      <c r="E48" s="73"/>
    </row>
    <row r="49" spans="1:5" s="71" customFormat="1" ht="12" customHeight="1" x14ac:dyDescent="0.35">
      <c r="A49" s="74"/>
      <c r="B49" s="74"/>
      <c r="C49" s="74"/>
      <c r="D49" s="74"/>
      <c r="E49" s="74"/>
    </row>
    <row r="50" spans="1:5" ht="12" customHeight="1" x14ac:dyDescent="0.35">
      <c r="E50" s="69" t="s">
        <v>41</v>
      </c>
    </row>
    <row r="51" spans="1:5" ht="12" customHeight="1" x14ac:dyDescent="0.35">
      <c r="E51" s="69"/>
    </row>
    <row r="52" spans="1:5" ht="12" customHeight="1" x14ac:dyDescent="0.35">
      <c r="E52" s="81" t="s">
        <v>1706</v>
      </c>
    </row>
    <row r="53" spans="1:5" ht="12" customHeight="1" x14ac:dyDescent="0.35">
      <c r="E53" s="81" t="s">
        <v>43</v>
      </c>
    </row>
    <row r="54" spans="1:5" ht="12" customHeight="1" x14ac:dyDescent="0.35">
      <c r="E54" s="81" t="s">
        <v>44</v>
      </c>
    </row>
    <row r="55" spans="1:5" ht="12" customHeight="1" x14ac:dyDescent="0.35">
      <c r="E55" s="81" t="s">
        <v>1707</v>
      </c>
    </row>
    <row r="56" spans="1:5" ht="12" customHeight="1" x14ac:dyDescent="0.35">
      <c r="E56" s="81" t="s">
        <v>1708</v>
      </c>
    </row>
    <row r="57" spans="1:5" ht="12" customHeight="1" x14ac:dyDescent="0.35">
      <c r="E57" s="81" t="s">
        <v>1709</v>
      </c>
    </row>
    <row r="59" spans="1:5" ht="12" customHeight="1" x14ac:dyDescent="0.35">
      <c r="A59" s="67" t="s">
        <v>26</v>
      </c>
    </row>
    <row r="61" spans="1:5" ht="12" customHeight="1" x14ac:dyDescent="0.35">
      <c r="A61" s="82" t="s">
        <v>45</v>
      </c>
      <c r="B61" s="82"/>
      <c r="C61" s="82"/>
      <c r="D61" s="82"/>
      <c r="E61" s="82"/>
    </row>
    <row r="62" spans="1:5" ht="12" customHeight="1" x14ac:dyDescent="0.35">
      <c r="A62" s="82" t="s">
        <v>1710</v>
      </c>
      <c r="B62" s="82"/>
      <c r="C62" s="82"/>
      <c r="D62" s="82"/>
      <c r="E62" s="82"/>
    </row>
    <row r="63" spans="1:5" ht="12" customHeight="1" x14ac:dyDescent="0.35">
      <c r="A63" s="67" t="s">
        <v>1711</v>
      </c>
    </row>
  </sheetData>
  <sheetProtection algorithmName="SHA-512" hashValue="tzT3nVjZnlL+6qL/+pJSPVTmt1LU7AilBNoCvgftgY1hYFaGrmRneEBrnjrqc4BzbUHZaqD760c7PuEyATA/CA==" saltValue="D6Wuc+HQ2hzsrmLrt3XjNg==" spinCount="100000" sheet="1" objects="1" scenarios="1"/>
  <mergeCells count="31">
    <mergeCell ref="A61:E61"/>
    <mergeCell ref="A62:E62"/>
    <mergeCell ref="A48:E48"/>
    <mergeCell ref="A30:E30"/>
    <mergeCell ref="A14:E14"/>
    <mergeCell ref="A18:E18"/>
    <mergeCell ref="A27:E27"/>
    <mergeCell ref="A28:E28"/>
    <mergeCell ref="A32:E32"/>
    <mergeCell ref="A33:E33"/>
    <mergeCell ref="A34:E34"/>
    <mergeCell ref="A36:E36"/>
    <mergeCell ref="A46:E46"/>
    <mergeCell ref="A44:E44"/>
    <mergeCell ref="A40:E40"/>
    <mergeCell ref="A37:E37"/>
    <mergeCell ref="A38:E38"/>
    <mergeCell ref="A39:E39"/>
    <mergeCell ref="A41:E41"/>
    <mergeCell ref="A42:E42"/>
    <mergeCell ref="A8:D8"/>
    <mergeCell ref="A9:D9"/>
    <mergeCell ref="A10:D10"/>
    <mergeCell ref="A26:E26"/>
    <mergeCell ref="A29:E29"/>
    <mergeCell ref="A19:E19"/>
    <mergeCell ref="A23:E23"/>
    <mergeCell ref="A24:E24"/>
    <mergeCell ref="A20:E20"/>
    <mergeCell ref="A21:E21"/>
    <mergeCell ref="A22:E22"/>
  </mergeCells>
  <pageMargins left="0.70866141732283472" right="0.70866141732283472" top="0.74803149606299213" bottom="0.74803149606299213" header="0.31496062992125984" footer="0.31496062992125984"/>
  <pageSetup paperSize="9" scale="85"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0B7774-274B-48A6-AF48-090084C3D9EC}">
  <dimension ref="A7:F29"/>
  <sheetViews>
    <sheetView zoomScale="90" zoomScaleNormal="90" workbookViewId="0">
      <selection activeCell="F20" sqref="F20"/>
    </sheetView>
  </sheetViews>
  <sheetFormatPr defaultColWidth="9.1796875" defaultRowHeight="12" x14ac:dyDescent="0.35"/>
  <cols>
    <col min="1" max="1" width="4.7265625" style="26" customWidth="1"/>
    <col min="2" max="2" width="23.26953125" style="26" customWidth="1"/>
    <col min="3" max="3" width="10.54296875" style="26" customWidth="1"/>
    <col min="4" max="4" width="45.54296875" style="26" customWidth="1"/>
    <col min="5" max="5" width="15.7265625" style="26" customWidth="1"/>
    <col min="6" max="6" width="20.7265625" style="26" customWidth="1"/>
    <col min="7" max="16384" width="9.1796875" style="26"/>
  </cols>
  <sheetData>
    <row r="7" spans="1:6" ht="12" customHeight="1" x14ac:dyDescent="0.35">
      <c r="A7" s="59" t="s">
        <v>1739</v>
      </c>
      <c r="B7" s="59"/>
    </row>
    <row r="8" spans="1:6" ht="12" customHeight="1" x14ac:dyDescent="0.35">
      <c r="A8" s="17"/>
      <c r="B8" s="17"/>
    </row>
    <row r="9" spans="1:6" ht="18" customHeight="1" x14ac:dyDescent="0.35">
      <c r="A9" s="60" t="s">
        <v>23</v>
      </c>
      <c r="B9" s="60"/>
      <c r="C9" s="60"/>
      <c r="D9" s="60"/>
      <c r="E9" s="60"/>
      <c r="F9" s="60"/>
    </row>
    <row r="10" spans="1:6" ht="12" customHeight="1" x14ac:dyDescent="0.35">
      <c r="A10" s="61" t="s">
        <v>1716</v>
      </c>
      <c r="B10" s="61"/>
      <c r="C10" s="61"/>
      <c r="D10" s="61"/>
      <c r="E10" s="61"/>
      <c r="F10" s="61"/>
    </row>
    <row r="11" spans="1:6" ht="12" customHeight="1" x14ac:dyDescent="0.35">
      <c r="A11" s="61" t="s">
        <v>1411</v>
      </c>
      <c r="B11" s="61"/>
      <c r="C11" s="61"/>
      <c r="D11" s="61"/>
      <c r="E11" s="61"/>
      <c r="F11" s="61"/>
    </row>
    <row r="12" spans="1:6" ht="12" customHeight="1" thickBot="1" x14ac:dyDescent="0.4"/>
    <row r="13" spans="1:6" s="4" customFormat="1" ht="12" customHeight="1" thickBot="1" x14ac:dyDescent="0.4">
      <c r="A13" s="184" t="s">
        <v>27</v>
      </c>
      <c r="B13" s="126" t="s">
        <v>1407</v>
      </c>
      <c r="C13" s="128"/>
      <c r="D13" s="126" t="s">
        <v>71</v>
      </c>
      <c r="E13" s="128"/>
      <c r="F13" s="10" t="s">
        <v>85</v>
      </c>
    </row>
    <row r="14" spans="1:6" s="4" customFormat="1" ht="12" customHeight="1" x14ac:dyDescent="0.35">
      <c r="A14" s="31" t="s">
        <v>0</v>
      </c>
      <c r="B14" s="197" t="s">
        <v>1740</v>
      </c>
      <c r="C14" s="198">
        <v>2000</v>
      </c>
      <c r="D14" s="185" t="s">
        <v>1408</v>
      </c>
      <c r="E14" s="186"/>
      <c r="F14" s="187">
        <v>6000</v>
      </c>
    </row>
    <row r="15" spans="1:6" s="4" customFormat="1" ht="12" customHeight="1" x14ac:dyDescent="0.35">
      <c r="A15" s="32"/>
      <c r="B15" s="199"/>
      <c r="C15" s="200"/>
      <c r="D15" s="188" t="s">
        <v>1413</v>
      </c>
      <c r="E15" s="189"/>
      <c r="F15" s="190">
        <v>2000</v>
      </c>
    </row>
    <row r="16" spans="1:6" s="4" customFormat="1" ht="12" customHeight="1" x14ac:dyDescent="0.35">
      <c r="A16" s="32"/>
      <c r="B16" s="199"/>
      <c r="C16" s="200"/>
      <c r="D16" s="188" t="s">
        <v>1412</v>
      </c>
      <c r="E16" s="189"/>
      <c r="F16" s="190">
        <v>12000</v>
      </c>
    </row>
    <row r="17" spans="1:6" s="4" customFormat="1" ht="12" customHeight="1" x14ac:dyDescent="0.35">
      <c r="A17" s="32"/>
      <c r="B17" s="199"/>
      <c r="C17" s="200"/>
      <c r="D17" s="188" t="s">
        <v>1414</v>
      </c>
      <c r="E17" s="189"/>
      <c r="F17" s="190">
        <v>18</v>
      </c>
    </row>
    <row r="18" spans="1:6" s="4" customFormat="1" ht="12" customHeight="1" x14ac:dyDescent="0.35">
      <c r="A18" s="32"/>
      <c r="B18" s="199"/>
      <c r="C18" s="200"/>
      <c r="D18" s="188" t="s">
        <v>1415</v>
      </c>
      <c r="E18" s="189"/>
      <c r="F18" s="190">
        <v>700</v>
      </c>
    </row>
    <row r="19" spans="1:6" s="4" customFormat="1" ht="12" customHeight="1" thickBot="1" x14ac:dyDescent="0.4">
      <c r="A19" s="32"/>
      <c r="B19" s="199"/>
      <c r="C19" s="200"/>
      <c r="D19" s="188" t="s">
        <v>1416</v>
      </c>
      <c r="E19" s="189"/>
      <c r="F19" s="190">
        <v>70</v>
      </c>
    </row>
    <row r="20" spans="1:6" ht="12" customHeight="1" x14ac:dyDescent="0.35">
      <c r="A20" s="129" t="s">
        <v>49</v>
      </c>
      <c r="B20" s="130"/>
      <c r="C20" s="130"/>
      <c r="D20" s="130"/>
      <c r="E20" s="131"/>
      <c r="F20" s="183"/>
    </row>
    <row r="21" spans="1:6" ht="12" customHeight="1" x14ac:dyDescent="0.35">
      <c r="A21" s="133" t="s">
        <v>37</v>
      </c>
      <c r="B21" s="134"/>
      <c r="C21" s="134"/>
      <c r="D21" s="134"/>
      <c r="E21" s="135"/>
      <c r="F21" s="157">
        <v>0</v>
      </c>
    </row>
    <row r="22" spans="1:6" ht="12" customHeight="1" thickBot="1" x14ac:dyDescent="0.4">
      <c r="A22" s="179" t="s">
        <v>50</v>
      </c>
      <c r="B22" s="180"/>
      <c r="C22" s="180"/>
      <c r="D22" s="180"/>
      <c r="E22" s="181"/>
      <c r="F22" s="182">
        <f>SUM(F20:F21)</f>
        <v>0</v>
      </c>
    </row>
    <row r="23" spans="1:6" ht="12" customHeight="1" x14ac:dyDescent="0.35">
      <c r="A23" s="140" t="s">
        <v>86</v>
      </c>
      <c r="B23" s="141"/>
      <c r="C23" s="142" t="s">
        <v>1741</v>
      </c>
      <c r="D23" s="143"/>
      <c r="E23" s="143"/>
      <c r="F23" s="144"/>
    </row>
    <row r="24" spans="1:6" ht="24" customHeight="1" x14ac:dyDescent="0.35">
      <c r="A24" s="145" t="s">
        <v>87</v>
      </c>
      <c r="B24" s="146"/>
      <c r="C24" s="147" t="s">
        <v>88</v>
      </c>
      <c r="D24" s="148"/>
      <c r="E24" s="148"/>
      <c r="F24" s="149"/>
    </row>
    <row r="25" spans="1:6" ht="12" customHeight="1" thickBot="1" x14ac:dyDescent="0.4">
      <c r="A25" s="150" t="s">
        <v>89</v>
      </c>
      <c r="B25" s="151"/>
      <c r="C25" s="152" t="s">
        <v>1728</v>
      </c>
      <c r="D25" s="153"/>
      <c r="E25" s="153"/>
      <c r="F25" s="154"/>
    </row>
    <row r="27" spans="1:6" ht="12" customHeight="1" x14ac:dyDescent="0.35">
      <c r="A27" s="59" t="s">
        <v>46</v>
      </c>
      <c r="B27" s="59"/>
      <c r="C27" s="59"/>
      <c r="D27" s="155" t="s">
        <v>47</v>
      </c>
      <c r="E27" s="155"/>
      <c r="F27" s="155"/>
    </row>
    <row r="29" spans="1:6" ht="12" customHeight="1" x14ac:dyDescent="0.35">
      <c r="A29" s="158"/>
      <c r="B29" s="158"/>
      <c r="C29" s="158"/>
      <c r="E29" s="159"/>
      <c r="F29" s="159"/>
    </row>
  </sheetData>
  <sheetProtection algorithmName="SHA-512" hashValue="z+1YJGWXQk08qu7kF/GE4iXycVKsfvreQLu2GB7AH8sQ27e6KhXWwUOXMStiq2CS2MO5P0727GAHe0IlazQBoQ==" saltValue="X8CXqtcF/Zn2UPk3d84yZw==" spinCount="100000" sheet="1" objects="1" scenarios="1"/>
  <protectedRanges>
    <protectedRange sqref="F13:F19" name="Raspon4_2_1_1_1"/>
  </protectedRanges>
  <mergeCells count="28">
    <mergeCell ref="D18:E18"/>
    <mergeCell ref="D19:E19"/>
    <mergeCell ref="A25:B25"/>
    <mergeCell ref="C25:F25"/>
    <mergeCell ref="A14:A19"/>
    <mergeCell ref="B14:B19"/>
    <mergeCell ref="C14:C19"/>
    <mergeCell ref="D14:E14"/>
    <mergeCell ref="D15:E15"/>
    <mergeCell ref="D16:E16"/>
    <mergeCell ref="D17:E17"/>
    <mergeCell ref="A27:C27"/>
    <mergeCell ref="D27:F27"/>
    <mergeCell ref="A29:C29"/>
    <mergeCell ref="E29:F29"/>
    <mergeCell ref="A20:E20"/>
    <mergeCell ref="A21:E21"/>
    <mergeCell ref="A22:E22"/>
    <mergeCell ref="A23:B23"/>
    <mergeCell ref="C23:F23"/>
    <mergeCell ref="A24:B24"/>
    <mergeCell ref="C24:F24"/>
    <mergeCell ref="A7:B7"/>
    <mergeCell ref="A9:F9"/>
    <mergeCell ref="A10:F10"/>
    <mergeCell ref="A11:F11"/>
    <mergeCell ref="B13:C13"/>
    <mergeCell ref="D13:E13"/>
  </mergeCells>
  <pageMargins left="0.70866141732283472" right="0.70866141732283472" top="0.74803149606299213" bottom="0.74803149606299213" header="0.31496062992125984" footer="0.31496062992125984"/>
  <pageSetup paperSize="9" scale="70" orientation="portrait" verticalDpi="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75412E-906A-41FF-9EE7-817BC87EB857}">
  <dimension ref="A2:B57"/>
  <sheetViews>
    <sheetView zoomScale="90" zoomScaleNormal="90" workbookViewId="0">
      <selection activeCell="B16" sqref="B16"/>
    </sheetView>
  </sheetViews>
  <sheetFormatPr defaultColWidth="8.7265625" defaultRowHeight="12" x14ac:dyDescent="0.3"/>
  <cols>
    <col min="1" max="1" width="45.7265625" style="84" customWidth="1"/>
    <col min="2" max="2" width="42.7265625" style="84" customWidth="1"/>
    <col min="3" max="16384" width="8.7265625" style="84"/>
  </cols>
  <sheetData>
    <row r="2" spans="1:2" ht="12" customHeight="1" x14ac:dyDescent="0.3"/>
    <row r="3" spans="1:2" ht="12" customHeight="1" x14ac:dyDescent="0.3"/>
    <row r="4" spans="1:2" ht="12" customHeight="1" x14ac:dyDescent="0.3"/>
    <row r="5" spans="1:2" ht="12" customHeight="1" x14ac:dyDescent="0.3"/>
    <row r="6" spans="1:2" ht="12" customHeight="1" x14ac:dyDescent="0.3"/>
    <row r="7" spans="1:2" ht="12" customHeight="1" x14ac:dyDescent="0.3">
      <c r="A7" s="83" t="s">
        <v>1742</v>
      </c>
      <c r="B7" s="4"/>
    </row>
    <row r="8" spans="1:2" ht="12" customHeight="1" x14ac:dyDescent="0.3">
      <c r="A8" s="83"/>
      <c r="B8" s="4"/>
    </row>
    <row r="9" spans="1:2" s="86" customFormat="1" ht="18" customHeight="1" x14ac:dyDescent="0.4">
      <c r="A9" s="85" t="s">
        <v>42</v>
      </c>
      <c r="B9" s="85"/>
    </row>
    <row r="10" spans="1:2" ht="12" customHeight="1" thickBot="1" x14ac:dyDescent="0.35">
      <c r="A10" s="87"/>
      <c r="B10" s="87"/>
    </row>
    <row r="11" spans="1:2" ht="12" customHeight="1" thickBot="1" x14ac:dyDescent="0.35">
      <c r="A11" s="88" t="s">
        <v>31</v>
      </c>
      <c r="B11" s="89"/>
    </row>
    <row r="12" spans="1:2" ht="12" customHeight="1" x14ac:dyDescent="0.3">
      <c r="A12" s="23" t="s">
        <v>1</v>
      </c>
      <c r="B12" s="90" t="s">
        <v>32</v>
      </c>
    </row>
    <row r="13" spans="1:2" ht="12" customHeight="1" x14ac:dyDescent="0.3">
      <c r="A13" s="22" t="s">
        <v>2</v>
      </c>
      <c r="B13" s="91" t="s">
        <v>33</v>
      </c>
    </row>
    <row r="14" spans="1:2" ht="12" customHeight="1" thickBot="1" x14ac:dyDescent="0.35">
      <c r="A14" s="92" t="s">
        <v>6</v>
      </c>
      <c r="B14" s="2">
        <v>59624928052</v>
      </c>
    </row>
    <row r="15" spans="1:2" ht="12" customHeight="1" thickBot="1" x14ac:dyDescent="0.35">
      <c r="A15" s="88" t="s">
        <v>4</v>
      </c>
      <c r="B15" s="89"/>
    </row>
    <row r="16" spans="1:2" ht="12" customHeight="1" x14ac:dyDescent="0.3">
      <c r="A16" s="23" t="s">
        <v>1</v>
      </c>
      <c r="B16" s="96"/>
    </row>
    <row r="17" spans="1:2" ht="12" customHeight="1" x14ac:dyDescent="0.3">
      <c r="A17" s="27" t="s">
        <v>2</v>
      </c>
      <c r="B17" s="97"/>
    </row>
    <row r="18" spans="1:2" ht="12" customHeight="1" x14ac:dyDescent="0.3">
      <c r="A18" s="27" t="s">
        <v>5</v>
      </c>
      <c r="B18" s="97"/>
    </row>
    <row r="19" spans="1:2" ht="12" customHeight="1" x14ac:dyDescent="0.3">
      <c r="A19" s="27" t="s">
        <v>6</v>
      </c>
      <c r="B19" s="97"/>
    </row>
    <row r="20" spans="1:2" ht="12" customHeight="1" x14ac:dyDescent="0.3">
      <c r="A20" s="27" t="s">
        <v>34</v>
      </c>
      <c r="B20" s="97"/>
    </row>
    <row r="21" spans="1:2" ht="12" customHeight="1" x14ac:dyDescent="0.3">
      <c r="A21" s="27" t="s">
        <v>7</v>
      </c>
      <c r="B21" s="97"/>
    </row>
    <row r="22" spans="1:2" ht="12" customHeight="1" x14ac:dyDescent="0.3">
      <c r="A22" s="27" t="s">
        <v>8</v>
      </c>
      <c r="B22" s="98"/>
    </row>
    <row r="23" spans="1:2" ht="12" customHeight="1" x14ac:dyDescent="0.3">
      <c r="A23" s="27" t="s">
        <v>3</v>
      </c>
      <c r="B23" s="97"/>
    </row>
    <row r="24" spans="1:2" ht="12" customHeight="1" x14ac:dyDescent="0.3">
      <c r="A24" s="27" t="s">
        <v>35</v>
      </c>
      <c r="B24" s="97"/>
    </row>
    <row r="25" spans="1:2" ht="12" customHeight="1" x14ac:dyDescent="0.3">
      <c r="A25" s="27" t="s">
        <v>9</v>
      </c>
      <c r="B25" s="97"/>
    </row>
    <row r="26" spans="1:2" ht="24" customHeight="1" thickBot="1" x14ac:dyDescent="0.35">
      <c r="A26" s="22" t="s">
        <v>48</v>
      </c>
      <c r="B26" s="99"/>
    </row>
    <row r="27" spans="1:2" ht="12" customHeight="1" thickBot="1" x14ac:dyDescent="0.35">
      <c r="A27" s="88" t="s">
        <v>10</v>
      </c>
      <c r="B27" s="89"/>
    </row>
    <row r="28" spans="1:2" ht="12" customHeight="1" x14ac:dyDescent="0.3">
      <c r="A28" s="23" t="s">
        <v>1</v>
      </c>
      <c r="B28" s="96"/>
    </row>
    <row r="29" spans="1:2" ht="12" customHeight="1" x14ac:dyDescent="0.3">
      <c r="A29" s="27" t="s">
        <v>2</v>
      </c>
      <c r="B29" s="97"/>
    </row>
    <row r="30" spans="1:2" ht="12" customHeight="1" x14ac:dyDescent="0.3">
      <c r="A30" s="27" t="s">
        <v>6</v>
      </c>
      <c r="B30" s="97"/>
    </row>
    <row r="31" spans="1:2" ht="12" customHeight="1" x14ac:dyDescent="0.3">
      <c r="A31" s="27" t="s">
        <v>34</v>
      </c>
      <c r="B31" s="97"/>
    </row>
    <row r="32" spans="1:2" ht="12" customHeight="1" x14ac:dyDescent="0.3">
      <c r="A32" s="27" t="s">
        <v>11</v>
      </c>
      <c r="B32" s="97"/>
    </row>
    <row r="33" spans="1:2" ht="12" customHeight="1" x14ac:dyDescent="0.3">
      <c r="A33" s="27" t="s">
        <v>12</v>
      </c>
      <c r="B33" s="97"/>
    </row>
    <row r="34" spans="1:2" ht="12" customHeight="1" x14ac:dyDescent="0.3">
      <c r="A34" s="27" t="s">
        <v>13</v>
      </c>
      <c r="B34" s="97"/>
    </row>
    <row r="35" spans="1:2" ht="12" customHeight="1" thickBot="1" x14ac:dyDescent="0.35">
      <c r="A35" s="27" t="s">
        <v>28</v>
      </c>
      <c r="B35" s="97"/>
    </row>
    <row r="36" spans="1:2" ht="12" customHeight="1" thickBot="1" x14ac:dyDescent="0.35">
      <c r="A36" s="88" t="s">
        <v>14</v>
      </c>
      <c r="B36" s="89"/>
    </row>
    <row r="37" spans="1:2" ht="12" customHeight="1" x14ac:dyDescent="0.3">
      <c r="A37" s="31" t="s">
        <v>11</v>
      </c>
      <c r="B37" s="90" t="s">
        <v>56</v>
      </c>
    </row>
    <row r="38" spans="1:2" ht="12" customHeight="1" x14ac:dyDescent="0.3">
      <c r="A38" s="50"/>
      <c r="B38" s="90" t="s">
        <v>60</v>
      </c>
    </row>
    <row r="39" spans="1:2" ht="12" customHeight="1" x14ac:dyDescent="0.3">
      <c r="A39" s="23" t="s">
        <v>36</v>
      </c>
      <c r="B39" s="90" t="s">
        <v>1713</v>
      </c>
    </row>
    <row r="40" spans="1:2" ht="12" customHeight="1" x14ac:dyDescent="0.3">
      <c r="A40" s="27" t="s">
        <v>15</v>
      </c>
      <c r="B40" s="100"/>
    </row>
    <row r="41" spans="1:2" ht="12" customHeight="1" x14ac:dyDescent="0.3">
      <c r="A41" s="27" t="s">
        <v>16</v>
      </c>
      <c r="B41" s="97"/>
    </row>
    <row r="42" spans="1:2" ht="12" customHeight="1" x14ac:dyDescent="0.3">
      <c r="A42" s="27" t="s">
        <v>17</v>
      </c>
      <c r="B42" s="100"/>
    </row>
    <row r="43" spans="1:2" ht="12" customHeight="1" x14ac:dyDescent="0.3">
      <c r="A43" s="27" t="s">
        <v>18</v>
      </c>
      <c r="B43" s="97"/>
    </row>
    <row r="44" spans="1:2" ht="12" customHeight="1" x14ac:dyDescent="0.3">
      <c r="A44" s="27" t="s">
        <v>19</v>
      </c>
      <c r="B44" s="1">
        <f>SUM(B40+B42)</f>
        <v>0</v>
      </c>
    </row>
    <row r="45" spans="1:2" ht="12" customHeight="1" x14ac:dyDescent="0.3">
      <c r="A45" s="27" t="s">
        <v>20</v>
      </c>
      <c r="B45" s="97"/>
    </row>
    <row r="46" spans="1:2" ht="12" customHeight="1" x14ac:dyDescent="0.3">
      <c r="A46" s="27" t="s">
        <v>21</v>
      </c>
      <c r="B46" s="93" t="s">
        <v>29</v>
      </c>
    </row>
    <row r="47" spans="1:2" ht="12" customHeight="1" thickBot="1" x14ac:dyDescent="0.35">
      <c r="A47" s="92" t="s">
        <v>22</v>
      </c>
      <c r="B47" s="2" t="s">
        <v>1714</v>
      </c>
    </row>
    <row r="48" spans="1:2" ht="12" customHeight="1" x14ac:dyDescent="0.3">
      <c r="A48" s="4"/>
      <c r="B48" s="4"/>
    </row>
    <row r="49" spans="1:2" ht="12" customHeight="1" x14ac:dyDescent="0.3">
      <c r="A49" s="94" t="s">
        <v>46</v>
      </c>
      <c r="B49" s="95" t="s">
        <v>47</v>
      </c>
    </row>
    <row r="50" spans="1:2" ht="12" customHeight="1" x14ac:dyDescent="0.3">
      <c r="A50" s="101"/>
      <c r="B50" s="102"/>
    </row>
    <row r="51" spans="1:2" ht="12" customHeight="1" x14ac:dyDescent="0.3"/>
    <row r="52" spans="1:2" ht="12" customHeight="1" x14ac:dyDescent="0.3"/>
    <row r="53" spans="1:2" ht="12" customHeight="1" x14ac:dyDescent="0.3"/>
    <row r="54" spans="1:2" ht="12" customHeight="1" x14ac:dyDescent="0.3"/>
    <row r="55" spans="1:2" ht="12" customHeight="1" x14ac:dyDescent="0.3"/>
    <row r="56" spans="1:2" ht="12" customHeight="1" x14ac:dyDescent="0.3"/>
    <row r="57" spans="1:2" ht="12" customHeight="1" x14ac:dyDescent="0.3"/>
  </sheetData>
  <sheetProtection algorithmName="SHA-512" hashValue="qwwl2i/Nef09zPIAgZyCXc8OCxBd3GfIWvl5peqaznSJy+Sfe5QErP7wD32Sfijavc/+U+ET+ASPFjkmLXtf3A==" saltValue="sXww7Kj/vKfw5/Z5fXwrMQ==" spinCount="100000" sheet="1" objects="1" scenarios="1"/>
  <protectedRanges>
    <protectedRange sqref="B40:B43" name="Raspon5"/>
    <protectedRange sqref="B16:B26" name="Raspon1"/>
    <protectedRange sqref="B28:B35" name="Raspon2"/>
    <protectedRange sqref="B45" name="Raspon3"/>
    <protectedRange sqref="B45" name="Raspon4"/>
    <protectedRange sqref="B45" name="Raspon6"/>
  </protectedRanges>
  <mergeCells count="6">
    <mergeCell ref="A37:A38"/>
    <mergeCell ref="A9:B9"/>
    <mergeCell ref="A11:B11"/>
    <mergeCell ref="A15:B15"/>
    <mergeCell ref="A27:B27"/>
    <mergeCell ref="A36:B36"/>
  </mergeCells>
  <pageMargins left="0.70866141732283472" right="0.70866141732283472" top="0.74803149606299213" bottom="0.74803149606299213" header="0.31496062992125984" footer="0.31496062992125984"/>
  <pageSetup paperSize="9" scale="95" orientation="portrait" verticalDpi="0"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9B2764-20AC-4055-83C9-6675A884B881}">
  <dimension ref="A7:F25"/>
  <sheetViews>
    <sheetView zoomScale="90" zoomScaleNormal="90" workbookViewId="0">
      <selection activeCell="F16" sqref="F16"/>
    </sheetView>
  </sheetViews>
  <sheetFormatPr defaultColWidth="9.1796875" defaultRowHeight="12" x14ac:dyDescent="0.35"/>
  <cols>
    <col min="1" max="1" width="4.7265625" style="26" customWidth="1"/>
    <col min="2" max="2" width="23.26953125" style="26" customWidth="1"/>
    <col min="3" max="3" width="10.54296875" style="26" customWidth="1"/>
    <col min="4" max="4" width="45.54296875" style="26" customWidth="1"/>
    <col min="5" max="5" width="15.7265625" style="26" customWidth="1"/>
    <col min="6" max="6" width="20.7265625" style="26" customWidth="1"/>
    <col min="7" max="16384" width="9.1796875" style="26"/>
  </cols>
  <sheetData>
    <row r="7" spans="1:6" ht="12" customHeight="1" x14ac:dyDescent="0.35">
      <c r="A7" s="59" t="s">
        <v>1743</v>
      </c>
      <c r="B7" s="59"/>
    </row>
    <row r="8" spans="1:6" ht="12" customHeight="1" x14ac:dyDescent="0.35">
      <c r="A8" s="17"/>
      <c r="B8" s="17"/>
    </row>
    <row r="9" spans="1:6" ht="18" customHeight="1" x14ac:dyDescent="0.35">
      <c r="A9" s="60" t="s">
        <v>23</v>
      </c>
      <c r="B9" s="60"/>
      <c r="C9" s="60"/>
      <c r="D9" s="60"/>
      <c r="E9" s="60"/>
      <c r="F9" s="60"/>
    </row>
    <row r="10" spans="1:6" ht="12" customHeight="1" x14ac:dyDescent="0.35">
      <c r="A10" s="61" t="s">
        <v>1716</v>
      </c>
      <c r="B10" s="61"/>
      <c r="C10" s="61"/>
      <c r="D10" s="61"/>
      <c r="E10" s="61"/>
      <c r="F10" s="61"/>
    </row>
    <row r="11" spans="1:6" ht="12" customHeight="1" x14ac:dyDescent="0.35">
      <c r="A11" s="61" t="s">
        <v>1417</v>
      </c>
      <c r="B11" s="61"/>
      <c r="C11" s="61"/>
      <c r="D11" s="61"/>
      <c r="E11" s="61"/>
      <c r="F11" s="61"/>
    </row>
    <row r="12" spans="1:6" ht="12" customHeight="1" thickBot="1" x14ac:dyDescent="0.4"/>
    <row r="13" spans="1:6" s="4" customFormat="1" ht="12" customHeight="1" thickBot="1" x14ac:dyDescent="0.4">
      <c r="A13" s="184" t="s">
        <v>27</v>
      </c>
      <c r="B13" s="126" t="s">
        <v>1407</v>
      </c>
      <c r="C13" s="128"/>
      <c r="D13" s="126" t="s">
        <v>64</v>
      </c>
      <c r="E13" s="128"/>
      <c r="F13" s="10" t="s">
        <v>85</v>
      </c>
    </row>
    <row r="14" spans="1:6" s="4" customFormat="1" ht="18" customHeight="1" x14ac:dyDescent="0.35">
      <c r="A14" s="31" t="s">
        <v>0</v>
      </c>
      <c r="B14" s="201" t="s">
        <v>1744</v>
      </c>
      <c r="C14" s="37">
        <v>70</v>
      </c>
      <c r="D14" s="202" t="s">
        <v>1418</v>
      </c>
      <c r="E14" s="203"/>
      <c r="F14" s="187">
        <v>50000</v>
      </c>
    </row>
    <row r="15" spans="1:6" s="4" customFormat="1" ht="18" customHeight="1" thickBot="1" x14ac:dyDescent="0.4">
      <c r="A15" s="191"/>
      <c r="B15" s="204"/>
      <c r="C15" s="193"/>
      <c r="D15" s="43" t="s">
        <v>1419</v>
      </c>
      <c r="E15" s="45"/>
      <c r="F15" s="196">
        <v>500</v>
      </c>
    </row>
    <row r="16" spans="1:6" ht="12" customHeight="1" x14ac:dyDescent="0.35">
      <c r="A16" s="129" t="s">
        <v>49</v>
      </c>
      <c r="B16" s="130"/>
      <c r="C16" s="130"/>
      <c r="D16" s="130"/>
      <c r="E16" s="131"/>
      <c r="F16" s="183"/>
    </row>
    <row r="17" spans="1:6" ht="12" customHeight="1" x14ac:dyDescent="0.35">
      <c r="A17" s="133" t="s">
        <v>37</v>
      </c>
      <c r="B17" s="134"/>
      <c r="C17" s="134"/>
      <c r="D17" s="134"/>
      <c r="E17" s="135"/>
      <c r="F17" s="157">
        <v>0</v>
      </c>
    </row>
    <row r="18" spans="1:6" ht="12" customHeight="1" thickBot="1" x14ac:dyDescent="0.4">
      <c r="A18" s="179" t="s">
        <v>50</v>
      </c>
      <c r="B18" s="180"/>
      <c r="C18" s="180"/>
      <c r="D18" s="180"/>
      <c r="E18" s="181"/>
      <c r="F18" s="182">
        <f>SUM(F16:F17)</f>
        <v>0</v>
      </c>
    </row>
    <row r="19" spans="1:6" ht="24" customHeight="1" x14ac:dyDescent="0.35">
      <c r="A19" s="140" t="s">
        <v>86</v>
      </c>
      <c r="B19" s="141"/>
      <c r="C19" s="205" t="s">
        <v>1745</v>
      </c>
      <c r="D19" s="206"/>
      <c r="E19" s="206"/>
      <c r="F19" s="207"/>
    </row>
    <row r="20" spans="1:6" ht="24" customHeight="1" x14ac:dyDescent="0.35">
      <c r="A20" s="145" t="s">
        <v>87</v>
      </c>
      <c r="B20" s="146"/>
      <c r="C20" s="147" t="s">
        <v>88</v>
      </c>
      <c r="D20" s="148"/>
      <c r="E20" s="148"/>
      <c r="F20" s="149"/>
    </row>
    <row r="21" spans="1:6" ht="12" customHeight="1" thickBot="1" x14ac:dyDescent="0.4">
      <c r="A21" s="150" t="s">
        <v>89</v>
      </c>
      <c r="B21" s="151"/>
      <c r="C21" s="152" t="s">
        <v>1728</v>
      </c>
      <c r="D21" s="153"/>
      <c r="E21" s="153"/>
      <c r="F21" s="154"/>
    </row>
    <row r="23" spans="1:6" ht="12" customHeight="1" x14ac:dyDescent="0.35">
      <c r="A23" s="59" t="s">
        <v>46</v>
      </c>
      <c r="B23" s="59"/>
      <c r="C23" s="59"/>
      <c r="D23" s="155" t="s">
        <v>47</v>
      </c>
      <c r="E23" s="155"/>
      <c r="F23" s="155"/>
    </row>
    <row r="25" spans="1:6" ht="12" customHeight="1" x14ac:dyDescent="0.35">
      <c r="A25" s="158"/>
      <c r="B25" s="158"/>
      <c r="C25" s="158"/>
      <c r="E25" s="159"/>
      <c r="F25" s="159"/>
    </row>
  </sheetData>
  <sheetProtection algorithmName="SHA-512" hashValue="KfOhSII5pxyEn4GPiSicBUKtn9B7r0eEZr/QGsUOo2Dzsdnk7M/oehCAmKgOdVmbbFSOOSXtr2REg8oGOE6dIg==" saltValue="tt1S7KicF4lJDUC+iddZkQ==" spinCount="100000" sheet="1" objects="1" scenarios="1"/>
  <protectedRanges>
    <protectedRange sqref="F13:F15" name="Raspon4_2_1_1_1"/>
  </protectedRanges>
  <mergeCells count="24">
    <mergeCell ref="C21:F21"/>
    <mergeCell ref="A23:C23"/>
    <mergeCell ref="D23:F23"/>
    <mergeCell ref="A14:A15"/>
    <mergeCell ref="B14:B15"/>
    <mergeCell ref="C14:C15"/>
    <mergeCell ref="D14:E14"/>
    <mergeCell ref="D15:E15"/>
    <mergeCell ref="A7:B7"/>
    <mergeCell ref="A9:F9"/>
    <mergeCell ref="A10:F10"/>
    <mergeCell ref="A11:F11"/>
    <mergeCell ref="A25:C25"/>
    <mergeCell ref="E25:F25"/>
    <mergeCell ref="A16:E16"/>
    <mergeCell ref="A17:E17"/>
    <mergeCell ref="A18:E18"/>
    <mergeCell ref="A19:B19"/>
    <mergeCell ref="C19:F19"/>
    <mergeCell ref="A20:B20"/>
    <mergeCell ref="C20:F20"/>
    <mergeCell ref="B13:C13"/>
    <mergeCell ref="D13:E13"/>
    <mergeCell ref="A21:B21"/>
  </mergeCells>
  <pageMargins left="0.70866141732283472" right="0.70866141732283472" top="0.74803149606299213" bottom="0.74803149606299213" header="0.31496062992125984" footer="0.31496062992125984"/>
  <pageSetup paperSize="9" scale="70"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837D3A-A098-4DC7-B78D-36C029E6141C}">
  <dimension ref="A7:B50"/>
  <sheetViews>
    <sheetView zoomScale="90" zoomScaleNormal="90" workbookViewId="0">
      <selection activeCell="B16" sqref="B16"/>
    </sheetView>
  </sheetViews>
  <sheetFormatPr defaultColWidth="8.7265625" defaultRowHeight="12" customHeight="1" x14ac:dyDescent="0.3"/>
  <cols>
    <col min="1" max="1" width="45.7265625" style="84" customWidth="1"/>
    <col min="2" max="2" width="42.7265625" style="84" customWidth="1"/>
    <col min="3" max="16384" width="8.7265625" style="84"/>
  </cols>
  <sheetData>
    <row r="7" spans="1:2" ht="12" customHeight="1" x14ac:dyDescent="0.3">
      <c r="A7" s="83" t="s">
        <v>1712</v>
      </c>
      <c r="B7" s="4"/>
    </row>
    <row r="8" spans="1:2" ht="12" customHeight="1" x14ac:dyDescent="0.3">
      <c r="A8" s="83"/>
      <c r="B8" s="4"/>
    </row>
    <row r="9" spans="1:2" s="86" customFormat="1" ht="18" customHeight="1" x14ac:dyDescent="0.4">
      <c r="A9" s="85" t="s">
        <v>42</v>
      </c>
      <c r="B9" s="85"/>
    </row>
    <row r="10" spans="1:2" ht="12" customHeight="1" thickBot="1" x14ac:dyDescent="0.35">
      <c r="A10" s="87"/>
      <c r="B10" s="87"/>
    </row>
    <row r="11" spans="1:2" ht="12" customHeight="1" thickBot="1" x14ac:dyDescent="0.35">
      <c r="A11" s="88" t="s">
        <v>31</v>
      </c>
      <c r="B11" s="89"/>
    </row>
    <row r="12" spans="1:2" ht="12" customHeight="1" x14ac:dyDescent="0.3">
      <c r="A12" s="23" t="s">
        <v>1</v>
      </c>
      <c r="B12" s="90" t="s">
        <v>32</v>
      </c>
    </row>
    <row r="13" spans="1:2" ht="12" customHeight="1" x14ac:dyDescent="0.3">
      <c r="A13" s="22" t="s">
        <v>2</v>
      </c>
      <c r="B13" s="91" t="s">
        <v>33</v>
      </c>
    </row>
    <row r="14" spans="1:2" ht="12" customHeight="1" thickBot="1" x14ac:dyDescent="0.35">
      <c r="A14" s="92" t="s">
        <v>6</v>
      </c>
      <c r="B14" s="2">
        <v>59624928052</v>
      </c>
    </row>
    <row r="15" spans="1:2" ht="12" customHeight="1" thickBot="1" x14ac:dyDescent="0.35">
      <c r="A15" s="88" t="s">
        <v>4</v>
      </c>
      <c r="B15" s="89"/>
    </row>
    <row r="16" spans="1:2" ht="12" customHeight="1" x14ac:dyDescent="0.3">
      <c r="A16" s="23" t="s">
        <v>1</v>
      </c>
      <c r="B16" s="96"/>
    </row>
    <row r="17" spans="1:2" ht="12" customHeight="1" x14ac:dyDescent="0.3">
      <c r="A17" s="27" t="s">
        <v>2</v>
      </c>
      <c r="B17" s="97"/>
    </row>
    <row r="18" spans="1:2" ht="12" customHeight="1" x14ac:dyDescent="0.3">
      <c r="A18" s="27" t="s">
        <v>5</v>
      </c>
      <c r="B18" s="97"/>
    </row>
    <row r="19" spans="1:2" ht="12" customHeight="1" x14ac:dyDescent="0.3">
      <c r="A19" s="27" t="s">
        <v>6</v>
      </c>
      <c r="B19" s="97"/>
    </row>
    <row r="20" spans="1:2" ht="12" customHeight="1" x14ac:dyDescent="0.3">
      <c r="A20" s="27" t="s">
        <v>34</v>
      </c>
      <c r="B20" s="97"/>
    </row>
    <row r="21" spans="1:2" ht="12" customHeight="1" x14ac:dyDescent="0.3">
      <c r="A21" s="27" t="s">
        <v>7</v>
      </c>
      <c r="B21" s="97"/>
    </row>
    <row r="22" spans="1:2" ht="12" customHeight="1" x14ac:dyDescent="0.3">
      <c r="A22" s="27" t="s">
        <v>8</v>
      </c>
      <c r="B22" s="98"/>
    </row>
    <row r="23" spans="1:2" ht="12" customHeight="1" x14ac:dyDescent="0.3">
      <c r="A23" s="27" t="s">
        <v>3</v>
      </c>
      <c r="B23" s="97"/>
    </row>
    <row r="24" spans="1:2" ht="12" customHeight="1" x14ac:dyDescent="0.3">
      <c r="A24" s="27" t="s">
        <v>35</v>
      </c>
      <c r="B24" s="97"/>
    </row>
    <row r="25" spans="1:2" ht="12" customHeight="1" x14ac:dyDescent="0.3">
      <c r="A25" s="27" t="s">
        <v>9</v>
      </c>
      <c r="B25" s="97"/>
    </row>
    <row r="26" spans="1:2" ht="24" customHeight="1" thickBot="1" x14ac:dyDescent="0.35">
      <c r="A26" s="22" t="s">
        <v>48</v>
      </c>
      <c r="B26" s="99"/>
    </row>
    <row r="27" spans="1:2" ht="12" customHeight="1" thickBot="1" x14ac:dyDescent="0.35">
      <c r="A27" s="88" t="s">
        <v>10</v>
      </c>
      <c r="B27" s="89"/>
    </row>
    <row r="28" spans="1:2" ht="12" customHeight="1" x14ac:dyDescent="0.3">
      <c r="A28" s="23" t="s">
        <v>1</v>
      </c>
      <c r="B28" s="96"/>
    </row>
    <row r="29" spans="1:2" ht="12" customHeight="1" x14ac:dyDescent="0.3">
      <c r="A29" s="27" t="s">
        <v>2</v>
      </c>
      <c r="B29" s="97"/>
    </row>
    <row r="30" spans="1:2" ht="12" customHeight="1" x14ac:dyDescent="0.3">
      <c r="A30" s="27" t="s">
        <v>6</v>
      </c>
      <c r="B30" s="97"/>
    </row>
    <row r="31" spans="1:2" ht="12" customHeight="1" x14ac:dyDescent="0.3">
      <c r="A31" s="27" t="s">
        <v>34</v>
      </c>
      <c r="B31" s="97"/>
    </row>
    <row r="32" spans="1:2" ht="12" customHeight="1" x14ac:dyDescent="0.3">
      <c r="A32" s="27" t="s">
        <v>11</v>
      </c>
      <c r="B32" s="97"/>
    </row>
    <row r="33" spans="1:2" ht="12" customHeight="1" x14ac:dyDescent="0.3">
      <c r="A33" s="27" t="s">
        <v>12</v>
      </c>
      <c r="B33" s="97"/>
    </row>
    <row r="34" spans="1:2" ht="12" customHeight="1" x14ac:dyDescent="0.3">
      <c r="A34" s="27" t="s">
        <v>13</v>
      </c>
      <c r="B34" s="97"/>
    </row>
    <row r="35" spans="1:2" ht="12" customHeight="1" thickBot="1" x14ac:dyDescent="0.35">
      <c r="A35" s="27" t="s">
        <v>28</v>
      </c>
      <c r="B35" s="97"/>
    </row>
    <row r="36" spans="1:2" ht="12" customHeight="1" thickBot="1" x14ac:dyDescent="0.35">
      <c r="A36" s="88" t="s">
        <v>14</v>
      </c>
      <c r="B36" s="89"/>
    </row>
    <row r="37" spans="1:2" ht="12" customHeight="1" x14ac:dyDescent="0.3">
      <c r="A37" s="31" t="s">
        <v>11</v>
      </c>
      <c r="B37" s="90" t="s">
        <v>56</v>
      </c>
    </row>
    <row r="38" spans="1:2" ht="12" customHeight="1" x14ac:dyDescent="0.3">
      <c r="A38" s="50"/>
      <c r="B38" s="90" t="s">
        <v>57</v>
      </c>
    </row>
    <row r="39" spans="1:2" ht="12" customHeight="1" x14ac:dyDescent="0.3">
      <c r="A39" s="23" t="s">
        <v>36</v>
      </c>
      <c r="B39" s="90" t="s">
        <v>1713</v>
      </c>
    </row>
    <row r="40" spans="1:2" ht="12" customHeight="1" x14ac:dyDescent="0.3">
      <c r="A40" s="27" t="s">
        <v>15</v>
      </c>
      <c r="B40" s="100"/>
    </row>
    <row r="41" spans="1:2" ht="12" customHeight="1" x14ac:dyDescent="0.3">
      <c r="A41" s="27" t="s">
        <v>16</v>
      </c>
      <c r="B41" s="97"/>
    </row>
    <row r="42" spans="1:2" ht="12" customHeight="1" x14ac:dyDescent="0.3">
      <c r="A42" s="27" t="s">
        <v>17</v>
      </c>
      <c r="B42" s="100"/>
    </row>
    <row r="43" spans="1:2" ht="12" customHeight="1" x14ac:dyDescent="0.3">
      <c r="A43" s="27" t="s">
        <v>18</v>
      </c>
      <c r="B43" s="97"/>
    </row>
    <row r="44" spans="1:2" ht="12" customHeight="1" x14ac:dyDescent="0.3">
      <c r="A44" s="27" t="s">
        <v>19</v>
      </c>
      <c r="B44" s="1">
        <f>SUM(B40+B42)</f>
        <v>0</v>
      </c>
    </row>
    <row r="45" spans="1:2" ht="12" customHeight="1" x14ac:dyDescent="0.3">
      <c r="A45" s="27" t="s">
        <v>20</v>
      </c>
      <c r="B45" s="97"/>
    </row>
    <row r="46" spans="1:2" ht="12" customHeight="1" x14ac:dyDescent="0.3">
      <c r="A46" s="27" t="s">
        <v>21</v>
      </c>
      <c r="B46" s="93" t="s">
        <v>29</v>
      </c>
    </row>
    <row r="47" spans="1:2" ht="12" customHeight="1" thickBot="1" x14ac:dyDescent="0.35">
      <c r="A47" s="92" t="s">
        <v>22</v>
      </c>
      <c r="B47" s="2" t="s">
        <v>1714</v>
      </c>
    </row>
    <row r="48" spans="1:2" ht="12" customHeight="1" x14ac:dyDescent="0.3">
      <c r="A48" s="4"/>
      <c r="B48" s="4"/>
    </row>
    <row r="49" spans="1:2" ht="12" customHeight="1" x14ac:dyDescent="0.3">
      <c r="A49" s="94" t="s">
        <v>46</v>
      </c>
      <c r="B49" s="95" t="s">
        <v>47</v>
      </c>
    </row>
    <row r="50" spans="1:2" ht="12" customHeight="1" x14ac:dyDescent="0.3">
      <c r="A50" s="101"/>
      <c r="B50" s="102"/>
    </row>
  </sheetData>
  <sheetProtection algorithmName="SHA-512" hashValue="za4yTPiod73nUZVgk15DeBcwwjAgHG3JdazmqJ8EtA+zKZOIIlSv7mTRDsEGSdaEa3kfNsR5aIW396YszTdOPw==" saltValue="n285H+rBqaiZUxp6dXT5xw==" spinCount="100000" sheet="1" objects="1" scenarios="1"/>
  <protectedRanges>
    <protectedRange sqref="B40:B43" name="Raspon5"/>
    <protectedRange sqref="B16:B26" name="Raspon1"/>
    <protectedRange sqref="B28:B35" name="Raspon2"/>
    <protectedRange sqref="B45" name="Raspon3"/>
    <protectedRange sqref="B45" name="Raspon4"/>
    <protectedRange sqref="B45" name="Raspon6"/>
  </protectedRanges>
  <mergeCells count="6">
    <mergeCell ref="A37:A38"/>
    <mergeCell ref="A9:B9"/>
    <mergeCell ref="A11:B11"/>
    <mergeCell ref="A15:B15"/>
    <mergeCell ref="A27:B27"/>
    <mergeCell ref="A36:B36"/>
  </mergeCells>
  <pageMargins left="0.70866141732283472" right="0.70866141732283472" top="0.74803149606299213" bottom="0.74803149606299213" header="0.31496062992125984" footer="0.31496062992125984"/>
  <pageSetup paperSize="9" scale="95"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7:G132"/>
  <sheetViews>
    <sheetView zoomScale="90" zoomScaleNormal="90" workbookViewId="0">
      <selection activeCell="G28" sqref="G28"/>
    </sheetView>
  </sheetViews>
  <sheetFormatPr defaultColWidth="9.1796875" defaultRowHeight="12" customHeight="1" x14ac:dyDescent="0.35"/>
  <cols>
    <col min="1" max="1" width="4.7265625" style="26" customWidth="1"/>
    <col min="2" max="2" width="23.26953125" style="26" customWidth="1"/>
    <col min="3" max="3" width="25.7265625" style="26" customWidth="1"/>
    <col min="4" max="4" width="13.26953125" style="26" customWidth="1"/>
    <col min="5" max="5" width="20.7265625" style="26" customWidth="1"/>
    <col min="6" max="6" width="15.7265625" style="26" customWidth="1"/>
    <col min="7" max="7" width="20.7265625" style="26" customWidth="1"/>
    <col min="8" max="16384" width="9.1796875" style="26"/>
  </cols>
  <sheetData>
    <row r="7" spans="1:7" ht="12" customHeight="1" x14ac:dyDescent="0.35">
      <c r="A7" s="59" t="s">
        <v>1715</v>
      </c>
      <c r="B7" s="59"/>
    </row>
    <row r="8" spans="1:7" ht="12" customHeight="1" x14ac:dyDescent="0.35">
      <c r="A8" s="17"/>
      <c r="B8" s="17"/>
    </row>
    <row r="9" spans="1:7" ht="18" customHeight="1" x14ac:dyDescent="0.35">
      <c r="A9" s="60" t="s">
        <v>23</v>
      </c>
      <c r="B9" s="60"/>
      <c r="C9" s="60"/>
      <c r="D9" s="60"/>
      <c r="E9" s="60"/>
      <c r="F9" s="60"/>
      <c r="G9" s="60"/>
    </row>
    <row r="10" spans="1:7" ht="12" customHeight="1" x14ac:dyDescent="0.35">
      <c r="A10" s="61" t="s">
        <v>1716</v>
      </c>
      <c r="B10" s="61"/>
      <c r="C10" s="61"/>
      <c r="D10" s="61"/>
      <c r="E10" s="61"/>
      <c r="F10" s="61"/>
      <c r="G10" s="61"/>
    </row>
    <row r="11" spans="1:7" ht="12" customHeight="1" x14ac:dyDescent="0.35">
      <c r="A11" s="61" t="s">
        <v>61</v>
      </c>
      <c r="B11" s="61"/>
      <c r="C11" s="61"/>
      <c r="D11" s="61"/>
      <c r="E11" s="61"/>
      <c r="F11" s="61"/>
      <c r="G11" s="61"/>
    </row>
    <row r="12" spans="1:7" ht="12" customHeight="1" thickBot="1" x14ac:dyDescent="0.4"/>
    <row r="13" spans="1:7" s="4" customFormat="1" ht="12" customHeight="1" thickBot="1" x14ac:dyDescent="0.4">
      <c r="A13" s="103" t="s">
        <v>0</v>
      </c>
      <c r="B13" s="104" t="s">
        <v>63</v>
      </c>
      <c r="C13" s="105"/>
      <c r="D13" s="105"/>
      <c r="E13" s="105"/>
      <c r="F13" s="105"/>
      <c r="G13" s="106"/>
    </row>
    <row r="14" spans="1:7" s="4" customFormat="1" ht="12" customHeight="1" thickBot="1" x14ac:dyDescent="0.4">
      <c r="A14" s="107" t="s">
        <v>27</v>
      </c>
      <c r="B14" s="108" t="s">
        <v>64</v>
      </c>
      <c r="C14" s="109" t="s">
        <v>71</v>
      </c>
      <c r="D14" s="110"/>
      <c r="E14" s="110"/>
      <c r="F14" s="111"/>
      <c r="G14" s="112" t="s">
        <v>85</v>
      </c>
    </row>
    <row r="15" spans="1:7" ht="36" customHeight="1" x14ac:dyDescent="0.35">
      <c r="A15" s="31" t="s">
        <v>62</v>
      </c>
      <c r="B15" s="33" t="s">
        <v>1681</v>
      </c>
      <c r="C15" s="35" t="s">
        <v>72</v>
      </c>
      <c r="D15" s="37" t="s">
        <v>84</v>
      </c>
      <c r="E15" s="28" t="s">
        <v>73</v>
      </c>
      <c r="F15" s="113">
        <v>13272.28</v>
      </c>
      <c r="G15" s="114">
        <v>1400000</v>
      </c>
    </row>
    <row r="16" spans="1:7" s="4" customFormat="1" ht="36" customHeight="1" x14ac:dyDescent="0.35">
      <c r="A16" s="32"/>
      <c r="B16" s="34"/>
      <c r="C16" s="36"/>
      <c r="D16" s="38"/>
      <c r="E16" s="21" t="s">
        <v>74</v>
      </c>
      <c r="F16" s="115">
        <v>106178.25</v>
      </c>
      <c r="G16" s="116"/>
    </row>
    <row r="17" spans="1:7" s="4" customFormat="1" ht="36" customHeight="1" x14ac:dyDescent="0.35">
      <c r="A17" s="32"/>
      <c r="B17" s="34"/>
      <c r="C17" s="36"/>
      <c r="D17" s="38"/>
      <c r="E17" s="21" t="s">
        <v>75</v>
      </c>
      <c r="F17" s="115">
        <v>106178.25</v>
      </c>
      <c r="G17" s="116"/>
    </row>
    <row r="18" spans="1:7" s="4" customFormat="1" ht="36" customHeight="1" x14ac:dyDescent="0.35">
      <c r="A18" s="32"/>
      <c r="B18" s="34"/>
      <c r="C18" s="36"/>
      <c r="D18" s="39"/>
      <c r="E18" s="117" t="s">
        <v>76</v>
      </c>
      <c r="F18" s="118">
        <v>26544.560000000001</v>
      </c>
      <c r="G18" s="116"/>
    </row>
    <row r="19" spans="1:7" ht="36" customHeight="1" x14ac:dyDescent="0.35">
      <c r="A19" s="49" t="s">
        <v>65</v>
      </c>
      <c r="B19" s="51" t="s">
        <v>77</v>
      </c>
      <c r="C19" s="51" t="s">
        <v>72</v>
      </c>
      <c r="D19" s="38" t="s">
        <v>84</v>
      </c>
      <c r="E19" s="29" t="s">
        <v>73</v>
      </c>
      <c r="F19" s="119">
        <v>6901.59</v>
      </c>
      <c r="G19" s="120">
        <v>530891.23</v>
      </c>
    </row>
    <row r="20" spans="1:7" s="4" customFormat="1" ht="36" customHeight="1" x14ac:dyDescent="0.35">
      <c r="A20" s="32"/>
      <c r="B20" s="36"/>
      <c r="C20" s="36"/>
      <c r="D20" s="38"/>
      <c r="E20" s="21" t="s">
        <v>74</v>
      </c>
      <c r="F20" s="119">
        <v>6901.59</v>
      </c>
      <c r="G20" s="116"/>
    </row>
    <row r="21" spans="1:7" s="4" customFormat="1" ht="36" customHeight="1" x14ac:dyDescent="0.35">
      <c r="A21" s="32"/>
      <c r="B21" s="36"/>
      <c r="C21" s="36"/>
      <c r="D21" s="38"/>
      <c r="E21" s="21" t="s">
        <v>75</v>
      </c>
      <c r="F21" s="119">
        <v>6901.59</v>
      </c>
      <c r="G21" s="116"/>
    </row>
    <row r="22" spans="1:7" s="4" customFormat="1" ht="36" customHeight="1" x14ac:dyDescent="0.35">
      <c r="A22" s="50"/>
      <c r="B22" s="52"/>
      <c r="C22" s="52"/>
      <c r="D22" s="39"/>
      <c r="E22" s="21" t="s">
        <v>76</v>
      </c>
      <c r="F22" s="121">
        <v>61052.49</v>
      </c>
      <c r="G22" s="122"/>
    </row>
    <row r="23" spans="1:7" ht="48" customHeight="1" x14ac:dyDescent="0.35">
      <c r="A23" s="22" t="s">
        <v>66</v>
      </c>
      <c r="B23" s="24" t="s">
        <v>78</v>
      </c>
      <c r="C23" s="40" t="s">
        <v>72</v>
      </c>
      <c r="D23" s="41"/>
      <c r="E23" s="41"/>
      <c r="F23" s="42"/>
      <c r="G23" s="123">
        <v>13272.28</v>
      </c>
    </row>
    <row r="24" spans="1:7" ht="48" customHeight="1" x14ac:dyDescent="0.35">
      <c r="A24" s="22" t="s">
        <v>67</v>
      </c>
      <c r="B24" s="24" t="s">
        <v>79</v>
      </c>
      <c r="C24" s="40" t="s">
        <v>72</v>
      </c>
      <c r="D24" s="41"/>
      <c r="E24" s="41"/>
      <c r="F24" s="42"/>
      <c r="G24" s="123">
        <v>2654.46</v>
      </c>
    </row>
    <row r="25" spans="1:7" ht="48" customHeight="1" x14ac:dyDescent="0.35">
      <c r="A25" s="22" t="s">
        <v>68</v>
      </c>
      <c r="B25" s="24" t="s">
        <v>1404</v>
      </c>
      <c r="C25" s="40" t="s">
        <v>72</v>
      </c>
      <c r="D25" s="41"/>
      <c r="E25" s="41"/>
      <c r="F25" s="42"/>
      <c r="G25" s="123">
        <v>2654.46</v>
      </c>
    </row>
    <row r="26" spans="1:7" ht="24" customHeight="1" x14ac:dyDescent="0.35">
      <c r="A26" s="22" t="s">
        <v>80</v>
      </c>
      <c r="B26" s="24" t="s">
        <v>69</v>
      </c>
      <c r="C26" s="40" t="s">
        <v>81</v>
      </c>
      <c r="D26" s="41"/>
      <c r="E26" s="41"/>
      <c r="F26" s="42"/>
      <c r="G26" s="123">
        <v>1990.84</v>
      </c>
    </row>
    <row r="27" spans="1:7" ht="24" customHeight="1" thickBot="1" x14ac:dyDescent="0.4">
      <c r="A27" s="22" t="s">
        <v>82</v>
      </c>
      <c r="B27" s="24" t="s">
        <v>83</v>
      </c>
      <c r="C27" s="40" t="s">
        <v>81</v>
      </c>
      <c r="D27" s="41"/>
      <c r="E27" s="41"/>
      <c r="F27" s="42"/>
      <c r="G27" s="123">
        <v>663.61</v>
      </c>
    </row>
    <row r="28" spans="1:7" s="4" customFormat="1" ht="12" customHeight="1" thickBot="1" x14ac:dyDescent="0.4">
      <c r="A28" s="109" t="s">
        <v>1717</v>
      </c>
      <c r="B28" s="110"/>
      <c r="C28" s="110"/>
      <c r="D28" s="110"/>
      <c r="E28" s="110"/>
      <c r="F28" s="111"/>
      <c r="G28" s="156"/>
    </row>
    <row r="29" spans="1:7" s="4" customFormat="1" ht="12" customHeight="1" thickBot="1" x14ac:dyDescent="0.4">
      <c r="A29" s="103" t="s">
        <v>38</v>
      </c>
      <c r="B29" s="104" t="s">
        <v>90</v>
      </c>
      <c r="C29" s="105"/>
      <c r="D29" s="105"/>
      <c r="E29" s="105"/>
      <c r="F29" s="105"/>
      <c r="G29" s="106"/>
    </row>
    <row r="30" spans="1:7" s="4" customFormat="1" ht="12" customHeight="1" thickBot="1" x14ac:dyDescent="0.4">
      <c r="A30" s="107" t="s">
        <v>27</v>
      </c>
      <c r="B30" s="108" t="s">
        <v>64</v>
      </c>
      <c r="C30" s="109" t="s">
        <v>71</v>
      </c>
      <c r="D30" s="110"/>
      <c r="E30" s="110"/>
      <c r="F30" s="111"/>
      <c r="G30" s="112" t="s">
        <v>85</v>
      </c>
    </row>
    <row r="31" spans="1:7" ht="36" customHeight="1" x14ac:dyDescent="0.35">
      <c r="A31" s="31" t="s">
        <v>91</v>
      </c>
      <c r="B31" s="33" t="s">
        <v>1682</v>
      </c>
      <c r="C31" s="35" t="s">
        <v>72</v>
      </c>
      <c r="D31" s="37" t="s">
        <v>84</v>
      </c>
      <c r="E31" s="28" t="s">
        <v>73</v>
      </c>
      <c r="F31" s="113">
        <v>13272.28</v>
      </c>
      <c r="G31" s="114">
        <v>1468243</v>
      </c>
    </row>
    <row r="32" spans="1:7" s="4" customFormat="1" ht="36" customHeight="1" x14ac:dyDescent="0.35">
      <c r="A32" s="32"/>
      <c r="B32" s="34"/>
      <c r="C32" s="36"/>
      <c r="D32" s="38"/>
      <c r="E32" s="21" t="s">
        <v>74</v>
      </c>
      <c r="F32" s="115">
        <v>99542.11</v>
      </c>
      <c r="G32" s="116"/>
    </row>
    <row r="33" spans="1:7" s="4" customFormat="1" ht="36" customHeight="1" x14ac:dyDescent="0.35">
      <c r="A33" s="32"/>
      <c r="B33" s="34"/>
      <c r="C33" s="36"/>
      <c r="D33" s="38"/>
      <c r="E33" s="21" t="s">
        <v>75</v>
      </c>
      <c r="F33" s="115">
        <v>99542.11</v>
      </c>
      <c r="G33" s="116"/>
    </row>
    <row r="34" spans="1:7" s="4" customFormat="1" ht="36" customHeight="1" x14ac:dyDescent="0.35">
      <c r="A34" s="32"/>
      <c r="B34" s="34"/>
      <c r="C34" s="36"/>
      <c r="D34" s="39"/>
      <c r="E34" s="117" t="s">
        <v>76</v>
      </c>
      <c r="F34" s="118">
        <v>26544.560000000001</v>
      </c>
      <c r="G34" s="116"/>
    </row>
    <row r="35" spans="1:7" ht="36" customHeight="1" x14ac:dyDescent="0.35">
      <c r="A35" s="49" t="s">
        <v>92</v>
      </c>
      <c r="B35" s="51" t="s">
        <v>77</v>
      </c>
      <c r="C35" s="51" t="s">
        <v>72</v>
      </c>
      <c r="D35" s="38" t="s">
        <v>84</v>
      </c>
      <c r="E35" s="29" t="s">
        <v>73</v>
      </c>
      <c r="F35" s="119">
        <v>58398.04</v>
      </c>
      <c r="G35" s="120">
        <v>583980.36</v>
      </c>
    </row>
    <row r="36" spans="1:7" s="4" customFormat="1" ht="36" customHeight="1" x14ac:dyDescent="0.35">
      <c r="A36" s="32"/>
      <c r="B36" s="36"/>
      <c r="C36" s="36"/>
      <c r="D36" s="38"/>
      <c r="E36" s="21" t="s">
        <v>74</v>
      </c>
      <c r="F36" s="119">
        <v>58398.04</v>
      </c>
      <c r="G36" s="116"/>
    </row>
    <row r="37" spans="1:7" s="4" customFormat="1" ht="36" customHeight="1" x14ac:dyDescent="0.35">
      <c r="A37" s="32"/>
      <c r="B37" s="36"/>
      <c r="C37" s="36"/>
      <c r="D37" s="38"/>
      <c r="E37" s="21" t="s">
        <v>75</v>
      </c>
      <c r="F37" s="119">
        <v>58398.04</v>
      </c>
      <c r="G37" s="116"/>
    </row>
    <row r="38" spans="1:7" s="4" customFormat="1" ht="36" customHeight="1" x14ac:dyDescent="0.35">
      <c r="A38" s="50"/>
      <c r="B38" s="52"/>
      <c r="C38" s="52"/>
      <c r="D38" s="39"/>
      <c r="E38" s="21" t="s">
        <v>76</v>
      </c>
      <c r="F38" s="119">
        <v>58398.04</v>
      </c>
      <c r="G38" s="122"/>
    </row>
    <row r="39" spans="1:7" ht="48" customHeight="1" x14ac:dyDescent="0.35">
      <c r="A39" s="22" t="s">
        <v>93</v>
      </c>
      <c r="B39" s="24" t="s">
        <v>78</v>
      </c>
      <c r="C39" s="40" t="s">
        <v>72</v>
      </c>
      <c r="D39" s="41"/>
      <c r="E39" s="41"/>
      <c r="F39" s="42"/>
      <c r="G39" s="123">
        <v>19908.419999999998</v>
      </c>
    </row>
    <row r="40" spans="1:7" ht="48" customHeight="1" x14ac:dyDescent="0.35">
      <c r="A40" s="22" t="s">
        <v>94</v>
      </c>
      <c r="B40" s="24" t="s">
        <v>79</v>
      </c>
      <c r="C40" s="40" t="s">
        <v>72</v>
      </c>
      <c r="D40" s="41"/>
      <c r="E40" s="41"/>
      <c r="F40" s="42"/>
      <c r="G40" s="123">
        <v>2654.46</v>
      </c>
    </row>
    <row r="41" spans="1:7" ht="48" customHeight="1" x14ac:dyDescent="0.35">
      <c r="A41" s="22" t="s">
        <v>95</v>
      </c>
      <c r="B41" s="24" t="s">
        <v>1404</v>
      </c>
      <c r="C41" s="40" t="s">
        <v>72</v>
      </c>
      <c r="D41" s="41"/>
      <c r="E41" s="41"/>
      <c r="F41" s="42"/>
      <c r="G41" s="123">
        <v>2654.46</v>
      </c>
    </row>
    <row r="42" spans="1:7" ht="24" customHeight="1" thickBot="1" x14ac:dyDescent="0.4">
      <c r="A42" s="22" t="s">
        <v>96</v>
      </c>
      <c r="B42" s="24" t="s">
        <v>97</v>
      </c>
      <c r="C42" s="43" t="s">
        <v>81</v>
      </c>
      <c r="D42" s="44"/>
      <c r="E42" s="44"/>
      <c r="F42" s="45"/>
      <c r="G42" s="123">
        <v>6636.14</v>
      </c>
    </row>
    <row r="43" spans="1:7" s="4" customFormat="1" ht="12" customHeight="1" thickBot="1" x14ac:dyDescent="0.4">
      <c r="A43" s="109" t="s">
        <v>1718</v>
      </c>
      <c r="B43" s="110"/>
      <c r="C43" s="110"/>
      <c r="D43" s="110"/>
      <c r="E43" s="110"/>
      <c r="F43" s="111"/>
      <c r="G43" s="156"/>
    </row>
    <row r="44" spans="1:7" s="4" customFormat="1" ht="12" customHeight="1" thickBot="1" x14ac:dyDescent="0.4">
      <c r="A44" s="103" t="s">
        <v>39</v>
      </c>
      <c r="B44" s="104" t="s">
        <v>104</v>
      </c>
      <c r="C44" s="105"/>
      <c r="D44" s="105"/>
      <c r="E44" s="105"/>
      <c r="F44" s="105"/>
      <c r="G44" s="106"/>
    </row>
    <row r="45" spans="1:7" s="4" customFormat="1" ht="12" customHeight="1" thickBot="1" x14ac:dyDescent="0.4">
      <c r="A45" s="107" t="s">
        <v>27</v>
      </c>
      <c r="B45" s="108" t="s">
        <v>64</v>
      </c>
      <c r="C45" s="109" t="s">
        <v>71</v>
      </c>
      <c r="D45" s="110"/>
      <c r="E45" s="110"/>
      <c r="F45" s="111"/>
      <c r="G45" s="112" t="s">
        <v>85</v>
      </c>
    </row>
    <row r="46" spans="1:7" ht="36" customHeight="1" x14ac:dyDescent="0.35">
      <c r="A46" s="31" t="s">
        <v>98</v>
      </c>
      <c r="B46" s="33" t="s">
        <v>1683</v>
      </c>
      <c r="C46" s="35" t="s">
        <v>72</v>
      </c>
      <c r="D46" s="37" t="s">
        <v>84</v>
      </c>
      <c r="E46" s="28" t="s">
        <v>73</v>
      </c>
      <c r="F46" s="113">
        <v>13272.28</v>
      </c>
      <c r="G46" s="114">
        <v>1112667.06</v>
      </c>
    </row>
    <row r="47" spans="1:7" s="4" customFormat="1" ht="36" customHeight="1" x14ac:dyDescent="0.35">
      <c r="A47" s="32"/>
      <c r="B47" s="34"/>
      <c r="C47" s="36"/>
      <c r="D47" s="38"/>
      <c r="E47" s="21" t="s">
        <v>74</v>
      </c>
      <c r="F47" s="115">
        <v>53089.120000000003</v>
      </c>
      <c r="G47" s="116"/>
    </row>
    <row r="48" spans="1:7" s="4" customFormat="1" ht="36" customHeight="1" x14ac:dyDescent="0.35">
      <c r="A48" s="32"/>
      <c r="B48" s="34"/>
      <c r="C48" s="36"/>
      <c r="D48" s="38"/>
      <c r="E48" s="21" t="s">
        <v>75</v>
      </c>
      <c r="F48" s="115">
        <v>53089.120000000003</v>
      </c>
      <c r="G48" s="116"/>
    </row>
    <row r="49" spans="1:7" s="4" customFormat="1" ht="36" customHeight="1" x14ac:dyDescent="0.35">
      <c r="A49" s="32"/>
      <c r="B49" s="34"/>
      <c r="C49" s="36"/>
      <c r="D49" s="39"/>
      <c r="E49" s="117" t="s">
        <v>76</v>
      </c>
      <c r="F49" s="118">
        <v>26544.560000000001</v>
      </c>
      <c r="G49" s="116"/>
    </row>
    <row r="50" spans="1:7" ht="36" customHeight="1" x14ac:dyDescent="0.35">
      <c r="A50" s="49" t="s">
        <v>99</v>
      </c>
      <c r="B50" s="51" t="s">
        <v>77</v>
      </c>
      <c r="C50" s="51" t="s">
        <v>72</v>
      </c>
      <c r="D50" s="38" t="s">
        <v>84</v>
      </c>
      <c r="E50" s="29" t="s">
        <v>73</v>
      </c>
      <c r="F50" s="119">
        <v>54416.35</v>
      </c>
      <c r="G50" s="120">
        <v>544163.51</v>
      </c>
    </row>
    <row r="51" spans="1:7" s="4" customFormat="1" ht="36" customHeight="1" x14ac:dyDescent="0.35">
      <c r="A51" s="32"/>
      <c r="B51" s="36"/>
      <c r="C51" s="36"/>
      <c r="D51" s="38"/>
      <c r="E51" s="21" t="s">
        <v>74</v>
      </c>
      <c r="F51" s="119">
        <v>54416.35</v>
      </c>
      <c r="G51" s="116"/>
    </row>
    <row r="52" spans="1:7" s="4" customFormat="1" ht="36" customHeight="1" x14ac:dyDescent="0.35">
      <c r="A52" s="32"/>
      <c r="B52" s="36"/>
      <c r="C52" s="36"/>
      <c r="D52" s="38"/>
      <c r="E52" s="21" t="s">
        <v>75</v>
      </c>
      <c r="F52" s="119">
        <v>54416.35</v>
      </c>
      <c r="G52" s="116"/>
    </row>
    <row r="53" spans="1:7" s="4" customFormat="1" ht="36" customHeight="1" x14ac:dyDescent="0.35">
      <c r="A53" s="50"/>
      <c r="B53" s="52"/>
      <c r="C53" s="52"/>
      <c r="D53" s="39"/>
      <c r="E53" s="21" t="s">
        <v>76</v>
      </c>
      <c r="F53" s="119">
        <v>54416.35</v>
      </c>
      <c r="G53" s="122"/>
    </row>
    <row r="54" spans="1:7" ht="48" customHeight="1" x14ac:dyDescent="0.35">
      <c r="A54" s="22" t="s">
        <v>100</v>
      </c>
      <c r="B54" s="24" t="s">
        <v>78</v>
      </c>
      <c r="C54" s="40" t="s">
        <v>72</v>
      </c>
      <c r="D54" s="41"/>
      <c r="E54" s="41"/>
      <c r="F54" s="42"/>
      <c r="G54" s="123">
        <v>13272.28</v>
      </c>
    </row>
    <row r="55" spans="1:7" ht="48" customHeight="1" x14ac:dyDescent="0.35">
      <c r="A55" s="22" t="s">
        <v>101</v>
      </c>
      <c r="B55" s="24" t="s">
        <v>79</v>
      </c>
      <c r="C55" s="40" t="s">
        <v>72</v>
      </c>
      <c r="D55" s="41"/>
      <c r="E55" s="41"/>
      <c r="F55" s="42"/>
      <c r="G55" s="123">
        <v>26664.01</v>
      </c>
    </row>
    <row r="56" spans="1:7" ht="48" customHeight="1" x14ac:dyDescent="0.35">
      <c r="A56" s="22" t="s">
        <v>102</v>
      </c>
      <c r="B56" s="24" t="s">
        <v>1404</v>
      </c>
      <c r="C56" s="40" t="s">
        <v>72</v>
      </c>
      <c r="D56" s="41"/>
      <c r="E56" s="41"/>
      <c r="F56" s="42"/>
      <c r="G56" s="123">
        <v>2654.46</v>
      </c>
    </row>
    <row r="57" spans="1:7" ht="24" customHeight="1" thickBot="1" x14ac:dyDescent="0.4">
      <c r="A57" s="22" t="s">
        <v>103</v>
      </c>
      <c r="B57" s="24" t="s">
        <v>97</v>
      </c>
      <c r="C57" s="43" t="s">
        <v>81</v>
      </c>
      <c r="D57" s="44"/>
      <c r="E57" s="44"/>
      <c r="F57" s="45"/>
      <c r="G57" s="123">
        <v>6636.14</v>
      </c>
    </row>
    <row r="58" spans="1:7" s="4" customFormat="1" ht="12" customHeight="1" thickBot="1" x14ac:dyDescent="0.4">
      <c r="A58" s="109" t="s">
        <v>1719</v>
      </c>
      <c r="B58" s="110"/>
      <c r="C58" s="110"/>
      <c r="D58" s="110"/>
      <c r="E58" s="110"/>
      <c r="F58" s="111"/>
      <c r="G58" s="156"/>
    </row>
    <row r="59" spans="1:7" s="4" customFormat="1" ht="12" customHeight="1" thickBot="1" x14ac:dyDescent="0.4">
      <c r="A59" s="103" t="s">
        <v>105</v>
      </c>
      <c r="B59" s="104" t="s">
        <v>112</v>
      </c>
      <c r="C59" s="105"/>
      <c r="D59" s="105"/>
      <c r="E59" s="105"/>
      <c r="F59" s="105"/>
      <c r="G59" s="106"/>
    </row>
    <row r="60" spans="1:7" s="4" customFormat="1" ht="12" customHeight="1" thickBot="1" x14ac:dyDescent="0.4">
      <c r="A60" s="107" t="s">
        <v>27</v>
      </c>
      <c r="B60" s="108" t="s">
        <v>64</v>
      </c>
      <c r="C60" s="109" t="s">
        <v>71</v>
      </c>
      <c r="D60" s="110"/>
      <c r="E60" s="110"/>
      <c r="F60" s="111"/>
      <c r="G60" s="112" t="s">
        <v>85</v>
      </c>
    </row>
    <row r="61" spans="1:7" ht="36" customHeight="1" x14ac:dyDescent="0.35">
      <c r="A61" s="31" t="s">
        <v>106</v>
      </c>
      <c r="B61" s="33" t="s">
        <v>1684</v>
      </c>
      <c r="C61" s="35" t="s">
        <v>72</v>
      </c>
      <c r="D61" s="37" t="s">
        <v>84</v>
      </c>
      <c r="E61" s="28" t="s">
        <v>73</v>
      </c>
      <c r="F61" s="113">
        <v>13272.28</v>
      </c>
      <c r="G61" s="114">
        <v>468937.02</v>
      </c>
    </row>
    <row r="62" spans="1:7" s="4" customFormat="1" ht="36" customHeight="1" x14ac:dyDescent="0.35">
      <c r="A62" s="32"/>
      <c r="B62" s="34"/>
      <c r="C62" s="36"/>
      <c r="D62" s="38"/>
      <c r="E62" s="21" t="s">
        <v>74</v>
      </c>
      <c r="F62" s="115">
        <v>46452.98</v>
      </c>
      <c r="G62" s="116"/>
    </row>
    <row r="63" spans="1:7" s="4" customFormat="1" ht="36" customHeight="1" x14ac:dyDescent="0.35">
      <c r="A63" s="32"/>
      <c r="B63" s="34"/>
      <c r="C63" s="36"/>
      <c r="D63" s="38"/>
      <c r="E63" s="21" t="s">
        <v>75</v>
      </c>
      <c r="F63" s="115">
        <v>46452.98</v>
      </c>
      <c r="G63" s="116"/>
    </row>
    <row r="64" spans="1:7" s="4" customFormat="1" ht="36" customHeight="1" x14ac:dyDescent="0.35">
      <c r="A64" s="32"/>
      <c r="B64" s="34"/>
      <c r="C64" s="36"/>
      <c r="D64" s="39"/>
      <c r="E64" s="117" t="s">
        <v>76</v>
      </c>
      <c r="F64" s="118">
        <v>26544.560000000001</v>
      </c>
      <c r="G64" s="116"/>
    </row>
    <row r="65" spans="1:7" ht="36" customHeight="1" x14ac:dyDescent="0.35">
      <c r="A65" s="49" t="s">
        <v>107</v>
      </c>
      <c r="B65" s="51" t="s">
        <v>113</v>
      </c>
      <c r="C65" s="51" t="s">
        <v>72</v>
      </c>
      <c r="D65" s="38" t="s">
        <v>84</v>
      </c>
      <c r="E65" s="29" t="s">
        <v>73</v>
      </c>
      <c r="F65" s="119">
        <v>5308.91</v>
      </c>
      <c r="G65" s="120">
        <v>53089.120000000003</v>
      </c>
    </row>
    <row r="66" spans="1:7" s="4" customFormat="1" ht="36" customHeight="1" x14ac:dyDescent="0.35">
      <c r="A66" s="32"/>
      <c r="B66" s="36"/>
      <c r="C66" s="36"/>
      <c r="D66" s="38"/>
      <c r="E66" s="21" t="s">
        <v>74</v>
      </c>
      <c r="F66" s="119">
        <v>5308.91</v>
      </c>
      <c r="G66" s="116"/>
    </row>
    <row r="67" spans="1:7" s="4" customFormat="1" ht="36" customHeight="1" x14ac:dyDescent="0.35">
      <c r="A67" s="32"/>
      <c r="B67" s="36"/>
      <c r="C67" s="36"/>
      <c r="D67" s="38"/>
      <c r="E67" s="21" t="s">
        <v>75</v>
      </c>
      <c r="F67" s="119">
        <v>5308.91</v>
      </c>
      <c r="G67" s="116"/>
    </row>
    <row r="68" spans="1:7" s="4" customFormat="1" ht="36" customHeight="1" x14ac:dyDescent="0.35">
      <c r="A68" s="50"/>
      <c r="B68" s="52"/>
      <c r="C68" s="52"/>
      <c r="D68" s="39"/>
      <c r="E68" s="21" t="s">
        <v>76</v>
      </c>
      <c r="F68" s="119">
        <v>10617.82</v>
      </c>
      <c r="G68" s="122"/>
    </row>
    <row r="69" spans="1:7" ht="48" customHeight="1" x14ac:dyDescent="0.35">
      <c r="A69" s="22" t="s">
        <v>108</v>
      </c>
      <c r="B69" s="24" t="s">
        <v>78</v>
      </c>
      <c r="C69" s="40" t="s">
        <v>72</v>
      </c>
      <c r="D69" s="41"/>
      <c r="E69" s="41"/>
      <c r="F69" s="42"/>
      <c r="G69" s="123">
        <v>3981.68</v>
      </c>
    </row>
    <row r="70" spans="1:7" ht="48" customHeight="1" x14ac:dyDescent="0.35">
      <c r="A70" s="22" t="s">
        <v>109</v>
      </c>
      <c r="B70" s="24" t="s">
        <v>79</v>
      </c>
      <c r="C70" s="40" t="s">
        <v>72</v>
      </c>
      <c r="D70" s="41"/>
      <c r="E70" s="41"/>
      <c r="F70" s="42"/>
      <c r="G70" s="123">
        <v>663.61</v>
      </c>
    </row>
    <row r="71" spans="1:7" ht="48" customHeight="1" x14ac:dyDescent="0.35">
      <c r="A71" s="22" t="s">
        <v>110</v>
      </c>
      <c r="B71" s="24" t="s">
        <v>1404</v>
      </c>
      <c r="C71" s="40" t="s">
        <v>72</v>
      </c>
      <c r="D71" s="41"/>
      <c r="E71" s="41"/>
      <c r="F71" s="42"/>
      <c r="G71" s="123">
        <v>1061.78</v>
      </c>
    </row>
    <row r="72" spans="1:7" ht="24" customHeight="1" x14ac:dyDescent="0.35">
      <c r="A72" s="22" t="s">
        <v>111</v>
      </c>
      <c r="B72" s="24" t="s">
        <v>114</v>
      </c>
      <c r="C72" s="40" t="s">
        <v>81</v>
      </c>
      <c r="D72" s="41"/>
      <c r="E72" s="41"/>
      <c r="F72" s="42"/>
      <c r="G72" s="123">
        <v>1990.84</v>
      </c>
    </row>
    <row r="73" spans="1:7" ht="36" customHeight="1" thickBot="1" x14ac:dyDescent="0.4">
      <c r="A73" s="22" t="s">
        <v>115</v>
      </c>
      <c r="B73" s="24" t="s">
        <v>116</v>
      </c>
      <c r="C73" s="53" t="s">
        <v>81</v>
      </c>
      <c r="D73" s="54"/>
      <c r="E73" s="54"/>
      <c r="F73" s="55"/>
      <c r="G73" s="123">
        <v>1725.4</v>
      </c>
    </row>
    <row r="74" spans="1:7" s="4" customFormat="1" ht="12" customHeight="1" thickBot="1" x14ac:dyDescent="0.4">
      <c r="A74" s="109" t="s">
        <v>1720</v>
      </c>
      <c r="B74" s="110"/>
      <c r="C74" s="110"/>
      <c r="D74" s="110"/>
      <c r="E74" s="110"/>
      <c r="F74" s="111"/>
      <c r="G74" s="156"/>
    </row>
    <row r="75" spans="1:7" s="4" customFormat="1" ht="12" customHeight="1" thickBot="1" x14ac:dyDescent="0.4">
      <c r="A75" s="103" t="s">
        <v>117</v>
      </c>
      <c r="B75" s="104" t="s">
        <v>118</v>
      </c>
      <c r="C75" s="105"/>
      <c r="D75" s="105"/>
      <c r="E75" s="105"/>
      <c r="F75" s="105"/>
      <c r="G75" s="106"/>
    </row>
    <row r="76" spans="1:7" s="4" customFormat="1" ht="12" customHeight="1" thickBot="1" x14ac:dyDescent="0.4">
      <c r="A76" s="107" t="s">
        <v>27</v>
      </c>
      <c r="B76" s="108" t="s">
        <v>64</v>
      </c>
      <c r="C76" s="109" t="s">
        <v>71</v>
      </c>
      <c r="D76" s="110"/>
      <c r="E76" s="110"/>
      <c r="F76" s="111"/>
      <c r="G76" s="112" t="s">
        <v>85</v>
      </c>
    </row>
    <row r="77" spans="1:7" ht="96" customHeight="1" thickBot="1" x14ac:dyDescent="0.4">
      <c r="A77" s="18" t="s">
        <v>119</v>
      </c>
      <c r="B77" s="30" t="s">
        <v>1685</v>
      </c>
      <c r="C77" s="46" t="s">
        <v>120</v>
      </c>
      <c r="D77" s="47"/>
      <c r="E77" s="47"/>
      <c r="F77" s="48"/>
      <c r="G77" s="124">
        <v>1163000</v>
      </c>
    </row>
    <row r="78" spans="1:7" s="4" customFormat="1" ht="12" customHeight="1" thickBot="1" x14ac:dyDescent="0.4">
      <c r="A78" s="109" t="s">
        <v>1721</v>
      </c>
      <c r="B78" s="110"/>
      <c r="C78" s="110"/>
      <c r="D78" s="110"/>
      <c r="E78" s="110"/>
      <c r="F78" s="111"/>
      <c r="G78" s="156"/>
    </row>
    <row r="79" spans="1:7" s="4" customFormat="1" ht="12" customHeight="1" thickBot="1" x14ac:dyDescent="0.4">
      <c r="A79" s="103" t="s">
        <v>121</v>
      </c>
      <c r="B79" s="104" t="s">
        <v>122</v>
      </c>
      <c r="C79" s="105"/>
      <c r="D79" s="105"/>
      <c r="E79" s="105"/>
      <c r="F79" s="105"/>
      <c r="G79" s="106"/>
    </row>
    <row r="80" spans="1:7" s="4" customFormat="1" ht="12" customHeight="1" thickBot="1" x14ac:dyDescent="0.4">
      <c r="A80" s="107" t="s">
        <v>27</v>
      </c>
      <c r="B80" s="108" t="s">
        <v>64</v>
      </c>
      <c r="C80" s="109" t="s">
        <v>71</v>
      </c>
      <c r="D80" s="110"/>
      <c r="E80" s="110"/>
      <c r="F80" s="111"/>
      <c r="G80" s="112" t="s">
        <v>85</v>
      </c>
    </row>
    <row r="81" spans="1:7" ht="36" customHeight="1" x14ac:dyDescent="0.35">
      <c r="A81" s="31" t="s">
        <v>123</v>
      </c>
      <c r="B81" s="33" t="s">
        <v>1722</v>
      </c>
      <c r="C81" s="35" t="s">
        <v>72</v>
      </c>
      <c r="D81" s="37" t="s">
        <v>84</v>
      </c>
      <c r="E81" s="28" t="s">
        <v>73</v>
      </c>
      <c r="F81" s="113">
        <v>19908.419999999998</v>
      </c>
      <c r="G81" s="114">
        <v>3092286.68</v>
      </c>
    </row>
    <row r="82" spans="1:7" s="4" customFormat="1" ht="36" customHeight="1" x14ac:dyDescent="0.35">
      <c r="A82" s="32"/>
      <c r="B82" s="34"/>
      <c r="C82" s="36"/>
      <c r="D82" s="38"/>
      <c r="E82" s="21" t="s">
        <v>74</v>
      </c>
      <c r="F82" s="115">
        <v>205720.35</v>
      </c>
      <c r="G82" s="116"/>
    </row>
    <row r="83" spans="1:7" s="4" customFormat="1" ht="36" customHeight="1" x14ac:dyDescent="0.35">
      <c r="A83" s="32"/>
      <c r="B83" s="34"/>
      <c r="C83" s="36"/>
      <c r="D83" s="38"/>
      <c r="E83" s="21" t="s">
        <v>75</v>
      </c>
      <c r="F83" s="115">
        <v>205720.35</v>
      </c>
      <c r="G83" s="116"/>
    </row>
    <row r="84" spans="1:7" s="4" customFormat="1" ht="36" customHeight="1" x14ac:dyDescent="0.35">
      <c r="A84" s="32"/>
      <c r="B84" s="34"/>
      <c r="C84" s="36"/>
      <c r="D84" s="39"/>
      <c r="E84" s="117" t="s">
        <v>76</v>
      </c>
      <c r="F84" s="118">
        <v>26544.560000000001</v>
      </c>
      <c r="G84" s="116"/>
    </row>
    <row r="85" spans="1:7" ht="36" customHeight="1" x14ac:dyDescent="0.35">
      <c r="A85" s="49" t="s">
        <v>124</v>
      </c>
      <c r="B85" s="51" t="s">
        <v>77</v>
      </c>
      <c r="C85" s="51" t="s">
        <v>72</v>
      </c>
      <c r="D85" s="38" t="s">
        <v>84</v>
      </c>
      <c r="E85" s="29" t="s">
        <v>73</v>
      </c>
      <c r="F85" s="119">
        <v>13272.28</v>
      </c>
      <c r="G85" s="120">
        <v>132722.81</v>
      </c>
    </row>
    <row r="86" spans="1:7" s="4" customFormat="1" ht="36" customHeight="1" x14ac:dyDescent="0.35">
      <c r="A86" s="32"/>
      <c r="B86" s="36"/>
      <c r="C86" s="36"/>
      <c r="D86" s="38"/>
      <c r="E86" s="21" t="s">
        <v>74</v>
      </c>
      <c r="F86" s="119">
        <v>13272.28</v>
      </c>
      <c r="G86" s="116"/>
    </row>
    <row r="87" spans="1:7" s="4" customFormat="1" ht="36" customHeight="1" x14ac:dyDescent="0.35">
      <c r="A87" s="32"/>
      <c r="B87" s="36"/>
      <c r="C87" s="36"/>
      <c r="D87" s="38"/>
      <c r="E87" s="21" t="s">
        <v>75</v>
      </c>
      <c r="F87" s="119">
        <v>13272.28</v>
      </c>
      <c r="G87" s="116"/>
    </row>
    <row r="88" spans="1:7" s="4" customFormat="1" ht="36" customHeight="1" x14ac:dyDescent="0.35">
      <c r="A88" s="50"/>
      <c r="B88" s="52"/>
      <c r="C88" s="52"/>
      <c r="D88" s="39"/>
      <c r="E88" s="21" t="s">
        <v>76</v>
      </c>
      <c r="F88" s="119">
        <v>13272.28</v>
      </c>
      <c r="G88" s="122"/>
    </row>
    <row r="89" spans="1:7" ht="48" customHeight="1" x14ac:dyDescent="0.35">
      <c r="A89" s="22" t="s">
        <v>125</v>
      </c>
      <c r="B89" s="24" t="s">
        <v>78</v>
      </c>
      <c r="C89" s="40" t="s">
        <v>72</v>
      </c>
      <c r="D89" s="41"/>
      <c r="E89" s="41"/>
      <c r="F89" s="42"/>
      <c r="G89" s="123">
        <v>92905.97</v>
      </c>
    </row>
    <row r="90" spans="1:7" ht="48" customHeight="1" x14ac:dyDescent="0.35">
      <c r="A90" s="22" t="s">
        <v>126</v>
      </c>
      <c r="B90" s="24" t="s">
        <v>79</v>
      </c>
      <c r="C90" s="40" t="s">
        <v>72</v>
      </c>
      <c r="D90" s="41"/>
      <c r="E90" s="41"/>
      <c r="F90" s="42"/>
      <c r="G90" s="123">
        <v>35490.080000000002</v>
      </c>
    </row>
    <row r="91" spans="1:7" ht="48" customHeight="1" x14ac:dyDescent="0.35">
      <c r="A91" s="22" t="s">
        <v>127</v>
      </c>
      <c r="B91" s="24" t="s">
        <v>1404</v>
      </c>
      <c r="C91" s="40" t="s">
        <v>72</v>
      </c>
      <c r="D91" s="41"/>
      <c r="E91" s="41"/>
      <c r="F91" s="42"/>
      <c r="G91" s="123">
        <v>3318.07</v>
      </c>
    </row>
    <row r="92" spans="1:7" ht="48" customHeight="1" thickBot="1" x14ac:dyDescent="0.4">
      <c r="A92" s="22" t="s">
        <v>128</v>
      </c>
      <c r="B92" s="24" t="s">
        <v>129</v>
      </c>
      <c r="C92" s="43" t="s">
        <v>81</v>
      </c>
      <c r="D92" s="44"/>
      <c r="E92" s="44"/>
      <c r="F92" s="45"/>
      <c r="G92" s="123">
        <v>2654.46</v>
      </c>
    </row>
    <row r="93" spans="1:7" s="4" customFormat="1" ht="12" customHeight="1" thickBot="1" x14ac:dyDescent="0.4">
      <c r="A93" s="109" t="s">
        <v>1723</v>
      </c>
      <c r="B93" s="110"/>
      <c r="C93" s="110"/>
      <c r="D93" s="110"/>
      <c r="E93" s="110"/>
      <c r="F93" s="111"/>
      <c r="G93" s="156"/>
    </row>
    <row r="94" spans="1:7" s="4" customFormat="1" ht="12" customHeight="1" thickBot="1" x14ac:dyDescent="0.4">
      <c r="A94" s="103" t="s">
        <v>130</v>
      </c>
      <c r="B94" s="104" t="s">
        <v>137</v>
      </c>
      <c r="C94" s="105"/>
      <c r="D94" s="105"/>
      <c r="E94" s="105"/>
      <c r="F94" s="105"/>
      <c r="G94" s="106"/>
    </row>
    <row r="95" spans="1:7" s="4" customFormat="1" ht="12" customHeight="1" thickBot="1" x14ac:dyDescent="0.4">
      <c r="A95" s="107" t="s">
        <v>27</v>
      </c>
      <c r="B95" s="108" t="s">
        <v>64</v>
      </c>
      <c r="C95" s="109" t="s">
        <v>71</v>
      </c>
      <c r="D95" s="110"/>
      <c r="E95" s="110"/>
      <c r="F95" s="111"/>
      <c r="G95" s="112" t="s">
        <v>85</v>
      </c>
    </row>
    <row r="96" spans="1:7" ht="36" customHeight="1" x14ac:dyDescent="0.35">
      <c r="A96" s="31" t="s">
        <v>131</v>
      </c>
      <c r="B96" s="33" t="s">
        <v>1686</v>
      </c>
      <c r="C96" s="35" t="s">
        <v>72</v>
      </c>
      <c r="D96" s="37" t="s">
        <v>84</v>
      </c>
      <c r="E96" s="28" t="s">
        <v>73</v>
      </c>
      <c r="F96" s="113">
        <v>13272.28</v>
      </c>
      <c r="G96" s="114">
        <v>347909.48</v>
      </c>
    </row>
    <row r="97" spans="1:7" s="4" customFormat="1" ht="36" customHeight="1" x14ac:dyDescent="0.35">
      <c r="A97" s="32"/>
      <c r="B97" s="34"/>
      <c r="C97" s="36"/>
      <c r="D97" s="38"/>
      <c r="E97" s="21" t="s">
        <v>74</v>
      </c>
      <c r="F97" s="115">
        <v>34906.1</v>
      </c>
      <c r="G97" s="116"/>
    </row>
    <row r="98" spans="1:7" s="4" customFormat="1" ht="36" customHeight="1" x14ac:dyDescent="0.35">
      <c r="A98" s="32"/>
      <c r="B98" s="34"/>
      <c r="C98" s="36"/>
      <c r="D98" s="38"/>
      <c r="E98" s="21" t="s">
        <v>75</v>
      </c>
      <c r="F98" s="115">
        <v>34906.1</v>
      </c>
      <c r="G98" s="116"/>
    </row>
    <row r="99" spans="1:7" s="4" customFormat="1" ht="36" customHeight="1" x14ac:dyDescent="0.35">
      <c r="A99" s="32"/>
      <c r="B99" s="34"/>
      <c r="C99" s="36"/>
      <c r="D99" s="39"/>
      <c r="E99" s="117" t="s">
        <v>76</v>
      </c>
      <c r="F99" s="118">
        <v>19908.419999999998</v>
      </c>
      <c r="G99" s="116"/>
    </row>
    <row r="100" spans="1:7" ht="36" customHeight="1" x14ac:dyDescent="0.35">
      <c r="A100" s="49" t="s">
        <v>132</v>
      </c>
      <c r="B100" s="51" t="s">
        <v>77</v>
      </c>
      <c r="C100" s="51" t="s">
        <v>72</v>
      </c>
      <c r="D100" s="38" t="s">
        <v>84</v>
      </c>
      <c r="E100" s="29" t="s">
        <v>73</v>
      </c>
      <c r="F100" s="119">
        <v>13272.28</v>
      </c>
      <c r="G100" s="120">
        <v>132722.81</v>
      </c>
    </row>
    <row r="101" spans="1:7" s="4" customFormat="1" ht="36" customHeight="1" x14ac:dyDescent="0.35">
      <c r="A101" s="32"/>
      <c r="B101" s="36"/>
      <c r="C101" s="36"/>
      <c r="D101" s="38"/>
      <c r="E101" s="21" t="s">
        <v>74</v>
      </c>
      <c r="F101" s="119">
        <v>13272.28</v>
      </c>
      <c r="G101" s="116"/>
    </row>
    <row r="102" spans="1:7" s="4" customFormat="1" ht="36" customHeight="1" x14ac:dyDescent="0.35">
      <c r="A102" s="32"/>
      <c r="B102" s="36"/>
      <c r="C102" s="36"/>
      <c r="D102" s="38"/>
      <c r="E102" s="21" t="s">
        <v>75</v>
      </c>
      <c r="F102" s="119">
        <v>13272.28</v>
      </c>
      <c r="G102" s="116"/>
    </row>
    <row r="103" spans="1:7" s="4" customFormat="1" ht="36" customHeight="1" x14ac:dyDescent="0.35">
      <c r="A103" s="50"/>
      <c r="B103" s="52"/>
      <c r="C103" s="52"/>
      <c r="D103" s="39"/>
      <c r="E103" s="21" t="s">
        <v>76</v>
      </c>
      <c r="F103" s="119">
        <v>13272.28</v>
      </c>
      <c r="G103" s="122"/>
    </row>
    <row r="104" spans="1:7" ht="48" customHeight="1" x14ac:dyDescent="0.35">
      <c r="A104" s="22" t="s">
        <v>133</v>
      </c>
      <c r="B104" s="24" t="s">
        <v>138</v>
      </c>
      <c r="C104" s="40" t="s">
        <v>72</v>
      </c>
      <c r="D104" s="41"/>
      <c r="E104" s="41"/>
      <c r="F104" s="42"/>
      <c r="G104" s="123">
        <v>663.61</v>
      </c>
    </row>
    <row r="105" spans="1:7" ht="48" customHeight="1" x14ac:dyDescent="0.35">
      <c r="A105" s="22" t="s">
        <v>134</v>
      </c>
      <c r="B105" s="24" t="s">
        <v>79</v>
      </c>
      <c r="C105" s="40" t="s">
        <v>72</v>
      </c>
      <c r="D105" s="41"/>
      <c r="E105" s="41"/>
      <c r="F105" s="42"/>
      <c r="G105" s="123">
        <v>663.61</v>
      </c>
    </row>
    <row r="106" spans="1:7" ht="48" customHeight="1" x14ac:dyDescent="0.35">
      <c r="A106" s="22" t="s">
        <v>135</v>
      </c>
      <c r="B106" s="24" t="s">
        <v>1404</v>
      </c>
      <c r="C106" s="40" t="s">
        <v>72</v>
      </c>
      <c r="D106" s="41"/>
      <c r="E106" s="41"/>
      <c r="F106" s="42"/>
      <c r="G106" s="123">
        <v>2654.46</v>
      </c>
    </row>
    <row r="107" spans="1:7" ht="24" customHeight="1" thickBot="1" x14ac:dyDescent="0.4">
      <c r="A107" s="22" t="s">
        <v>136</v>
      </c>
      <c r="B107" s="24" t="s">
        <v>114</v>
      </c>
      <c r="C107" s="43" t="s">
        <v>81</v>
      </c>
      <c r="D107" s="44"/>
      <c r="E107" s="44"/>
      <c r="F107" s="45"/>
      <c r="G107" s="123">
        <v>1990.84</v>
      </c>
    </row>
    <row r="108" spans="1:7" s="4" customFormat="1" ht="12" customHeight="1" thickBot="1" x14ac:dyDescent="0.4">
      <c r="A108" s="109" t="s">
        <v>1724</v>
      </c>
      <c r="B108" s="110"/>
      <c r="C108" s="110"/>
      <c r="D108" s="110"/>
      <c r="E108" s="110"/>
      <c r="F108" s="111"/>
      <c r="G108" s="156"/>
    </row>
    <row r="109" spans="1:7" s="4" customFormat="1" ht="12" customHeight="1" thickBot="1" x14ac:dyDescent="0.4">
      <c r="A109" s="103" t="s">
        <v>139</v>
      </c>
      <c r="B109" s="104" t="s">
        <v>144</v>
      </c>
      <c r="C109" s="105"/>
      <c r="D109" s="105"/>
      <c r="E109" s="105"/>
      <c r="F109" s="105"/>
      <c r="G109" s="106"/>
    </row>
    <row r="110" spans="1:7" s="4" customFormat="1" ht="12" customHeight="1" thickBot="1" x14ac:dyDescent="0.4">
      <c r="A110" s="107" t="s">
        <v>27</v>
      </c>
      <c r="B110" s="108" t="s">
        <v>64</v>
      </c>
      <c r="C110" s="109" t="s">
        <v>71</v>
      </c>
      <c r="D110" s="110"/>
      <c r="E110" s="110"/>
      <c r="F110" s="111"/>
      <c r="G110" s="112" t="s">
        <v>85</v>
      </c>
    </row>
    <row r="111" spans="1:7" ht="36" customHeight="1" x14ac:dyDescent="0.35">
      <c r="A111" s="31" t="s">
        <v>140</v>
      </c>
      <c r="B111" s="33" t="s">
        <v>1687</v>
      </c>
      <c r="C111" s="35" t="s">
        <v>72</v>
      </c>
      <c r="D111" s="37" t="s">
        <v>84</v>
      </c>
      <c r="E111" s="28" t="s">
        <v>73</v>
      </c>
      <c r="F111" s="113">
        <v>13272.28</v>
      </c>
      <c r="G111" s="114">
        <v>1261848.58</v>
      </c>
    </row>
    <row r="112" spans="1:7" s="4" customFormat="1" ht="36" customHeight="1" x14ac:dyDescent="0.35">
      <c r="A112" s="32"/>
      <c r="B112" s="34"/>
      <c r="C112" s="36"/>
      <c r="D112" s="38"/>
      <c r="E112" s="21" t="s">
        <v>74</v>
      </c>
      <c r="F112" s="115">
        <v>71670.320000000007</v>
      </c>
      <c r="G112" s="116"/>
    </row>
    <row r="113" spans="1:7" s="4" customFormat="1" ht="36" customHeight="1" x14ac:dyDescent="0.35">
      <c r="A113" s="32"/>
      <c r="B113" s="34"/>
      <c r="C113" s="36"/>
      <c r="D113" s="38"/>
      <c r="E113" s="21" t="s">
        <v>75</v>
      </c>
      <c r="F113" s="115">
        <v>71670.320000000007</v>
      </c>
      <c r="G113" s="116"/>
    </row>
    <row r="114" spans="1:7" s="4" customFormat="1" ht="36" customHeight="1" x14ac:dyDescent="0.35">
      <c r="A114" s="32"/>
      <c r="B114" s="34"/>
      <c r="C114" s="36"/>
      <c r="D114" s="39"/>
      <c r="E114" s="117" t="s">
        <v>76</v>
      </c>
      <c r="F114" s="118">
        <v>19908.419999999998</v>
      </c>
      <c r="G114" s="116"/>
    </row>
    <row r="115" spans="1:7" ht="144" customHeight="1" x14ac:dyDescent="0.35">
      <c r="A115" s="22" t="s">
        <v>141</v>
      </c>
      <c r="B115" s="24" t="s">
        <v>77</v>
      </c>
      <c r="C115" s="24" t="s">
        <v>72</v>
      </c>
      <c r="D115" s="20" t="s">
        <v>145</v>
      </c>
      <c r="E115" s="24" t="s">
        <v>76</v>
      </c>
      <c r="F115" s="125">
        <v>13272.28</v>
      </c>
      <c r="G115" s="123">
        <v>132722.81</v>
      </c>
    </row>
    <row r="116" spans="1:7" ht="48" customHeight="1" x14ac:dyDescent="0.35">
      <c r="A116" s="22" t="s">
        <v>142</v>
      </c>
      <c r="B116" s="24" t="s">
        <v>1404</v>
      </c>
      <c r="C116" s="40" t="s">
        <v>72</v>
      </c>
      <c r="D116" s="41"/>
      <c r="E116" s="41"/>
      <c r="F116" s="42"/>
      <c r="G116" s="123">
        <v>2654.46</v>
      </c>
    </row>
    <row r="117" spans="1:7" ht="24" customHeight="1" thickBot="1" x14ac:dyDescent="0.4">
      <c r="A117" s="22" t="s">
        <v>143</v>
      </c>
      <c r="B117" s="24" t="s">
        <v>114</v>
      </c>
      <c r="C117" s="43" t="s">
        <v>81</v>
      </c>
      <c r="D117" s="44"/>
      <c r="E117" s="44"/>
      <c r="F117" s="45"/>
      <c r="G117" s="123">
        <v>1990.84</v>
      </c>
    </row>
    <row r="118" spans="1:7" s="4" customFormat="1" ht="12" customHeight="1" thickBot="1" x14ac:dyDescent="0.4">
      <c r="A118" s="109" t="s">
        <v>1725</v>
      </c>
      <c r="B118" s="110"/>
      <c r="C118" s="110"/>
      <c r="D118" s="110"/>
      <c r="E118" s="110"/>
      <c r="F118" s="111"/>
      <c r="G118" s="156"/>
    </row>
    <row r="119" spans="1:7" s="4" customFormat="1" ht="12" customHeight="1" thickBot="1" x14ac:dyDescent="0.4">
      <c r="A119" s="10" t="s">
        <v>146</v>
      </c>
      <c r="B119" s="126" t="s">
        <v>147</v>
      </c>
      <c r="C119" s="127"/>
      <c r="D119" s="127"/>
      <c r="E119" s="127"/>
      <c r="F119" s="127"/>
      <c r="G119" s="128"/>
    </row>
    <row r="120" spans="1:7" s="4" customFormat="1" ht="12" customHeight="1" thickBot="1" x14ac:dyDescent="0.4">
      <c r="A120" s="107" t="s">
        <v>27</v>
      </c>
      <c r="B120" s="108" t="s">
        <v>64</v>
      </c>
      <c r="C120" s="109" t="s">
        <v>71</v>
      </c>
      <c r="D120" s="110"/>
      <c r="E120" s="110"/>
      <c r="F120" s="111"/>
      <c r="G120" s="112" t="s">
        <v>85</v>
      </c>
    </row>
    <row r="121" spans="1:7" ht="36" customHeight="1" thickBot="1" x14ac:dyDescent="0.4">
      <c r="A121" s="18" t="s">
        <v>149</v>
      </c>
      <c r="B121" s="19" t="s">
        <v>1394</v>
      </c>
      <c r="C121" s="46" t="s">
        <v>148</v>
      </c>
      <c r="D121" s="47"/>
      <c r="E121" s="47"/>
      <c r="F121" s="48"/>
      <c r="G121" s="124">
        <v>1986754.08</v>
      </c>
    </row>
    <row r="122" spans="1:7" s="4" customFormat="1" ht="12" customHeight="1" thickBot="1" x14ac:dyDescent="0.4">
      <c r="A122" s="109" t="s">
        <v>1726</v>
      </c>
      <c r="B122" s="110"/>
      <c r="C122" s="110"/>
      <c r="D122" s="110"/>
      <c r="E122" s="110"/>
      <c r="F122" s="111"/>
      <c r="G122" s="156"/>
    </row>
    <row r="123" spans="1:7" ht="12" customHeight="1" x14ac:dyDescent="0.35">
      <c r="A123" s="129" t="s">
        <v>49</v>
      </c>
      <c r="B123" s="130"/>
      <c r="C123" s="130"/>
      <c r="D123" s="130"/>
      <c r="E123" s="130"/>
      <c r="F123" s="131"/>
      <c r="G123" s="132">
        <f>SUM(G28+G43+G58+G74+G78+G93+G108+G118+G122)</f>
        <v>0</v>
      </c>
    </row>
    <row r="124" spans="1:7" ht="12" customHeight="1" x14ac:dyDescent="0.35">
      <c r="A124" s="133" t="s">
        <v>37</v>
      </c>
      <c r="B124" s="134"/>
      <c r="C124" s="134"/>
      <c r="D124" s="134"/>
      <c r="E124" s="134"/>
      <c r="F124" s="135"/>
      <c r="G124" s="157"/>
    </row>
    <row r="125" spans="1:7" ht="12" customHeight="1" thickBot="1" x14ac:dyDescent="0.4">
      <c r="A125" s="136" t="s">
        <v>50</v>
      </c>
      <c r="B125" s="137"/>
      <c r="C125" s="137"/>
      <c r="D125" s="137"/>
      <c r="E125" s="137"/>
      <c r="F125" s="138"/>
      <c r="G125" s="139">
        <f>SUM(G123:G124)</f>
        <v>0</v>
      </c>
    </row>
    <row r="126" spans="1:7" ht="12" customHeight="1" x14ac:dyDescent="0.35">
      <c r="A126" s="140" t="s">
        <v>86</v>
      </c>
      <c r="B126" s="141"/>
      <c r="C126" s="142" t="s">
        <v>1727</v>
      </c>
      <c r="D126" s="143"/>
      <c r="E126" s="143"/>
      <c r="F126" s="143"/>
      <c r="G126" s="144"/>
    </row>
    <row r="127" spans="1:7" ht="24" customHeight="1" x14ac:dyDescent="0.35">
      <c r="A127" s="145" t="s">
        <v>87</v>
      </c>
      <c r="B127" s="146"/>
      <c r="C127" s="147" t="s">
        <v>88</v>
      </c>
      <c r="D127" s="148"/>
      <c r="E127" s="148"/>
      <c r="F127" s="148"/>
      <c r="G127" s="149"/>
    </row>
    <row r="128" spans="1:7" ht="12" customHeight="1" thickBot="1" x14ac:dyDescent="0.4">
      <c r="A128" s="150" t="s">
        <v>89</v>
      </c>
      <c r="B128" s="151"/>
      <c r="C128" s="152" t="s">
        <v>1728</v>
      </c>
      <c r="D128" s="153"/>
      <c r="E128" s="153"/>
      <c r="F128" s="153"/>
      <c r="G128" s="154"/>
    </row>
    <row r="130" spans="1:7" ht="12" customHeight="1" x14ac:dyDescent="0.35">
      <c r="A130" s="59" t="s">
        <v>46</v>
      </c>
      <c r="B130" s="59"/>
      <c r="C130" s="59"/>
      <c r="D130" s="155" t="s">
        <v>47</v>
      </c>
      <c r="E130" s="155"/>
      <c r="F130" s="155"/>
      <c r="G130" s="155"/>
    </row>
    <row r="132" spans="1:7" ht="12" customHeight="1" x14ac:dyDescent="0.35">
      <c r="A132" s="158"/>
      <c r="B132" s="158"/>
      <c r="C132" s="158"/>
      <c r="F132" s="159"/>
      <c r="G132" s="159"/>
    </row>
  </sheetData>
  <sheetProtection algorithmName="SHA-512" hashValue="K+/GRqPTqnfwJuKaR15+r79WdY2gkCjjbNayuYeGTyoGKhLrc6+p+Y7r8H4VMmY+YbQImyiirkKqQcr4F4P5Pw==" saltValue="PTzvzWLrVawzaj99PD/Z0A==" spinCount="100000" sheet="1" objects="1" scenarios="1"/>
  <mergeCells count="139">
    <mergeCell ref="A132:C132"/>
    <mergeCell ref="F132:G132"/>
    <mergeCell ref="A7:B7"/>
    <mergeCell ref="A9:G9"/>
    <mergeCell ref="A10:G10"/>
    <mergeCell ref="A11:G11"/>
    <mergeCell ref="B13:G13"/>
    <mergeCell ref="A31:A34"/>
    <mergeCell ref="B31:B34"/>
    <mergeCell ref="A43:F43"/>
    <mergeCell ref="C30:F30"/>
    <mergeCell ref="C31:C34"/>
    <mergeCell ref="D31:D34"/>
    <mergeCell ref="C39:F39"/>
    <mergeCell ref="C40:F40"/>
    <mergeCell ref="C41:F41"/>
    <mergeCell ref="C42:F42"/>
    <mergeCell ref="G31:G34"/>
    <mergeCell ref="A35:A38"/>
    <mergeCell ref="B35:B38"/>
    <mergeCell ref="C35:C38"/>
    <mergeCell ref="D35:D38"/>
    <mergeCell ref="G35:G38"/>
    <mergeCell ref="C27:F27"/>
    <mergeCell ref="D15:D18"/>
    <mergeCell ref="C14:F14"/>
    <mergeCell ref="D19:D22"/>
    <mergeCell ref="A28:F28"/>
    <mergeCell ref="C23:F23"/>
    <mergeCell ref="C24:F24"/>
    <mergeCell ref="C25:F25"/>
    <mergeCell ref="C26:F26"/>
    <mergeCell ref="B29:G29"/>
    <mergeCell ref="G15:G18"/>
    <mergeCell ref="A19:A22"/>
    <mergeCell ref="B19:B22"/>
    <mergeCell ref="C19:C22"/>
    <mergeCell ref="G19:G22"/>
    <mergeCell ref="A15:A18"/>
    <mergeCell ref="B15:B18"/>
    <mergeCell ref="C15:C18"/>
    <mergeCell ref="B44:G44"/>
    <mergeCell ref="C45:F45"/>
    <mergeCell ref="A46:A49"/>
    <mergeCell ref="B46:B49"/>
    <mergeCell ref="C46:C49"/>
    <mergeCell ref="D46:D49"/>
    <mergeCell ref="G46:G49"/>
    <mergeCell ref="A50:A53"/>
    <mergeCell ref="B50:B53"/>
    <mergeCell ref="C50:C53"/>
    <mergeCell ref="D50:D53"/>
    <mergeCell ref="G50:G53"/>
    <mergeCell ref="C54:F54"/>
    <mergeCell ref="C55:F55"/>
    <mergeCell ref="C56:F56"/>
    <mergeCell ref="C57:F57"/>
    <mergeCell ref="A58:F58"/>
    <mergeCell ref="A127:B127"/>
    <mergeCell ref="C127:G127"/>
    <mergeCell ref="A128:B128"/>
    <mergeCell ref="C128:G128"/>
    <mergeCell ref="A123:F123"/>
    <mergeCell ref="A124:F124"/>
    <mergeCell ref="A125:F125"/>
    <mergeCell ref="A126:B126"/>
    <mergeCell ref="C126:G126"/>
    <mergeCell ref="A65:A68"/>
    <mergeCell ref="B65:B68"/>
    <mergeCell ref="C65:C68"/>
    <mergeCell ref="D65:D68"/>
    <mergeCell ref="G65:G68"/>
    <mergeCell ref="B59:G59"/>
    <mergeCell ref="C60:F60"/>
    <mergeCell ref="A61:A64"/>
    <mergeCell ref="B61:B64"/>
    <mergeCell ref="C61:C64"/>
    <mergeCell ref="D61:D64"/>
    <mergeCell ref="G61:G64"/>
    <mergeCell ref="C89:F89"/>
    <mergeCell ref="A81:A84"/>
    <mergeCell ref="B81:B84"/>
    <mergeCell ref="C81:C84"/>
    <mergeCell ref="D81:D84"/>
    <mergeCell ref="G81:G84"/>
    <mergeCell ref="B75:G75"/>
    <mergeCell ref="C76:F76"/>
    <mergeCell ref="C69:F69"/>
    <mergeCell ref="C70:F70"/>
    <mergeCell ref="C71:F71"/>
    <mergeCell ref="C73:F73"/>
    <mergeCell ref="A74:F74"/>
    <mergeCell ref="C72:F72"/>
    <mergeCell ref="A78:F78"/>
    <mergeCell ref="C77:F77"/>
    <mergeCell ref="B79:G79"/>
    <mergeCell ref="C80:F80"/>
    <mergeCell ref="A85:A88"/>
    <mergeCell ref="B85:B88"/>
    <mergeCell ref="C85:C88"/>
    <mergeCell ref="D85:D88"/>
    <mergeCell ref="G85:G88"/>
    <mergeCell ref="G100:G103"/>
    <mergeCell ref="B94:G94"/>
    <mergeCell ref="C95:F95"/>
    <mergeCell ref="A96:A99"/>
    <mergeCell ref="B96:B99"/>
    <mergeCell ref="C96:C99"/>
    <mergeCell ref="D96:D99"/>
    <mergeCell ref="G96:G99"/>
    <mergeCell ref="C90:F90"/>
    <mergeCell ref="C91:F91"/>
    <mergeCell ref="C92:F92"/>
    <mergeCell ref="A93:F93"/>
    <mergeCell ref="C104:F104"/>
    <mergeCell ref="C105:F105"/>
    <mergeCell ref="C106:F106"/>
    <mergeCell ref="C107:F107"/>
    <mergeCell ref="A108:F108"/>
    <mergeCell ref="A100:A103"/>
    <mergeCell ref="B100:B103"/>
    <mergeCell ref="C100:C103"/>
    <mergeCell ref="D100:D103"/>
    <mergeCell ref="B109:G109"/>
    <mergeCell ref="C110:F110"/>
    <mergeCell ref="A111:A114"/>
    <mergeCell ref="B111:B114"/>
    <mergeCell ref="C111:C114"/>
    <mergeCell ref="D111:D114"/>
    <mergeCell ref="G111:G114"/>
    <mergeCell ref="A130:C130"/>
    <mergeCell ref="D130:G130"/>
    <mergeCell ref="C116:F116"/>
    <mergeCell ref="C117:F117"/>
    <mergeCell ref="B119:G119"/>
    <mergeCell ref="C120:F120"/>
    <mergeCell ref="C121:F121"/>
    <mergeCell ref="A122:F122"/>
    <mergeCell ref="A118:F118"/>
  </mergeCells>
  <pageMargins left="0.70866141732283472" right="0.70866141732283472" top="0.74803149606299213" bottom="0.74803149606299213" header="0.31496062992125984" footer="0.31496062992125984"/>
  <pageSetup paperSize="9" scale="70" orientation="portrait"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163C8C-5D08-4CFA-BD48-E8039E3C9286}">
  <dimension ref="A7:D818"/>
  <sheetViews>
    <sheetView zoomScale="90" zoomScaleNormal="90" workbookViewId="0">
      <selection activeCell="A7" sqref="A7:B7"/>
    </sheetView>
  </sheetViews>
  <sheetFormatPr defaultColWidth="9.1796875" defaultRowHeight="12" x14ac:dyDescent="0.35"/>
  <cols>
    <col min="1" max="1" width="4.7265625" style="26" customWidth="1"/>
    <col min="2" max="2" width="40.7265625" style="26" customWidth="1"/>
    <col min="3" max="3" width="15.7265625" style="26" customWidth="1"/>
    <col min="4" max="4" width="25.7265625" style="26" customWidth="1"/>
    <col min="5" max="16384" width="9.1796875" style="26"/>
  </cols>
  <sheetData>
    <row r="7" spans="1:4" ht="12" customHeight="1" x14ac:dyDescent="0.35">
      <c r="A7" s="59" t="s">
        <v>1729</v>
      </c>
      <c r="B7" s="59"/>
    </row>
    <row r="8" spans="1:4" ht="12" customHeight="1" x14ac:dyDescent="0.35">
      <c r="A8" s="17"/>
      <c r="B8" s="17"/>
    </row>
    <row r="9" spans="1:4" ht="18" customHeight="1" x14ac:dyDescent="0.35">
      <c r="A9" s="60" t="s">
        <v>150</v>
      </c>
      <c r="B9" s="60"/>
      <c r="C9" s="60"/>
      <c r="D9" s="60"/>
    </row>
    <row r="10" spans="1:4" ht="12" customHeight="1" x14ac:dyDescent="0.35">
      <c r="A10" s="61" t="s">
        <v>151</v>
      </c>
      <c r="B10" s="61"/>
      <c r="C10" s="61"/>
      <c r="D10" s="61"/>
    </row>
    <row r="11" spans="1:4" ht="12" customHeight="1" thickBot="1" x14ac:dyDescent="0.4"/>
    <row r="12" spans="1:4" s="4" customFormat="1" ht="24" customHeight="1" thickBot="1" x14ac:dyDescent="0.4">
      <c r="A12" s="3" t="s">
        <v>27</v>
      </c>
      <c r="B12" s="3" t="s">
        <v>64</v>
      </c>
      <c r="C12" s="3" t="s">
        <v>152</v>
      </c>
      <c r="D12" s="10" t="s">
        <v>85</v>
      </c>
    </row>
    <row r="13" spans="1:4" ht="12" customHeight="1" x14ac:dyDescent="0.35">
      <c r="A13" s="5" t="s">
        <v>0</v>
      </c>
      <c r="B13" s="28" t="s">
        <v>986</v>
      </c>
      <c r="C13" s="7" t="s">
        <v>972</v>
      </c>
      <c r="D13" s="160">
        <v>265.45</v>
      </c>
    </row>
    <row r="14" spans="1:4" x14ac:dyDescent="0.35">
      <c r="A14" s="11" t="s">
        <v>38</v>
      </c>
      <c r="B14" s="25" t="s">
        <v>987</v>
      </c>
      <c r="C14" s="12" t="s">
        <v>973</v>
      </c>
      <c r="D14" s="161">
        <v>1126.42</v>
      </c>
    </row>
    <row r="15" spans="1:4" x14ac:dyDescent="0.35">
      <c r="A15" s="6" t="s">
        <v>39</v>
      </c>
      <c r="B15" s="29" t="s">
        <v>988</v>
      </c>
      <c r="C15" s="8" t="s">
        <v>974</v>
      </c>
      <c r="D15" s="162">
        <v>1404.31</v>
      </c>
    </row>
    <row r="16" spans="1:4" x14ac:dyDescent="0.35">
      <c r="A16" s="6" t="s">
        <v>105</v>
      </c>
      <c r="B16" s="29" t="s">
        <v>989</v>
      </c>
      <c r="C16" s="8" t="s">
        <v>974</v>
      </c>
      <c r="D16" s="162">
        <v>5297.3</v>
      </c>
    </row>
    <row r="17" spans="1:4" x14ac:dyDescent="0.35">
      <c r="A17" s="6" t="s">
        <v>117</v>
      </c>
      <c r="B17" s="29" t="s">
        <v>990</v>
      </c>
      <c r="C17" s="8" t="s">
        <v>975</v>
      </c>
      <c r="D17" s="162">
        <v>3800.37</v>
      </c>
    </row>
    <row r="18" spans="1:4" x14ac:dyDescent="0.35">
      <c r="A18" s="6" t="s">
        <v>121</v>
      </c>
      <c r="B18" s="29" t="s">
        <v>991</v>
      </c>
      <c r="C18" s="8" t="s">
        <v>975</v>
      </c>
      <c r="D18" s="162">
        <v>1378.86</v>
      </c>
    </row>
    <row r="19" spans="1:4" x14ac:dyDescent="0.35">
      <c r="A19" s="6" t="s">
        <v>130</v>
      </c>
      <c r="B19" s="29" t="s">
        <v>992</v>
      </c>
      <c r="C19" s="8" t="s">
        <v>976</v>
      </c>
      <c r="D19" s="162">
        <v>623.79999999999995</v>
      </c>
    </row>
    <row r="20" spans="1:4" x14ac:dyDescent="0.35">
      <c r="A20" s="6" t="s">
        <v>139</v>
      </c>
      <c r="B20" s="29" t="s">
        <v>993</v>
      </c>
      <c r="C20" s="8" t="s">
        <v>976</v>
      </c>
      <c r="D20" s="162">
        <v>488.59</v>
      </c>
    </row>
    <row r="21" spans="1:4" x14ac:dyDescent="0.35">
      <c r="A21" s="6" t="s">
        <v>146</v>
      </c>
      <c r="B21" s="29" t="s">
        <v>993</v>
      </c>
      <c r="C21" s="8" t="s">
        <v>976</v>
      </c>
      <c r="D21" s="162">
        <v>488.59</v>
      </c>
    </row>
    <row r="22" spans="1:4" x14ac:dyDescent="0.35">
      <c r="A22" s="6" t="s">
        <v>153</v>
      </c>
      <c r="B22" s="29" t="s">
        <v>994</v>
      </c>
      <c r="C22" s="8" t="s">
        <v>976</v>
      </c>
      <c r="D22" s="162">
        <v>1127.48</v>
      </c>
    </row>
    <row r="23" spans="1:4" x14ac:dyDescent="0.35">
      <c r="A23" s="6" t="s">
        <v>154</v>
      </c>
      <c r="B23" s="29" t="s">
        <v>995</v>
      </c>
      <c r="C23" s="8" t="s">
        <v>977</v>
      </c>
      <c r="D23" s="162">
        <v>700.78</v>
      </c>
    </row>
    <row r="24" spans="1:4" x14ac:dyDescent="0.35">
      <c r="A24" s="6" t="s">
        <v>155</v>
      </c>
      <c r="B24" s="29" t="s">
        <v>996</v>
      </c>
      <c r="C24" s="8" t="s">
        <v>977</v>
      </c>
      <c r="D24" s="162">
        <v>1865.82</v>
      </c>
    </row>
    <row r="25" spans="1:4" x14ac:dyDescent="0.35">
      <c r="A25" s="6" t="s">
        <v>156</v>
      </c>
      <c r="B25" s="29" t="s">
        <v>997</v>
      </c>
      <c r="C25" s="8" t="s">
        <v>977</v>
      </c>
      <c r="D25" s="162">
        <v>4619.09</v>
      </c>
    </row>
    <row r="26" spans="1:4" x14ac:dyDescent="0.35">
      <c r="A26" s="6" t="s">
        <v>157</v>
      </c>
      <c r="B26" s="29" t="s">
        <v>998</v>
      </c>
      <c r="C26" s="8" t="s">
        <v>976</v>
      </c>
      <c r="D26" s="162">
        <v>2457.1999999999998</v>
      </c>
    </row>
    <row r="27" spans="1:4" x14ac:dyDescent="0.35">
      <c r="A27" s="6" t="s">
        <v>158</v>
      </c>
      <c r="B27" s="29" t="s">
        <v>999</v>
      </c>
      <c r="C27" s="8" t="s">
        <v>976</v>
      </c>
      <c r="D27" s="162">
        <v>2118.09</v>
      </c>
    </row>
    <row r="28" spans="1:4" ht="24" x14ac:dyDescent="0.35">
      <c r="A28" s="6" t="s">
        <v>159</v>
      </c>
      <c r="B28" s="29" t="s">
        <v>1000</v>
      </c>
      <c r="C28" s="8" t="s">
        <v>976</v>
      </c>
      <c r="D28" s="162">
        <v>4619.09</v>
      </c>
    </row>
    <row r="29" spans="1:4" x14ac:dyDescent="0.35">
      <c r="A29" s="6" t="s">
        <v>160</v>
      </c>
      <c r="B29" s="29" t="s">
        <v>1001</v>
      </c>
      <c r="C29" s="8" t="s">
        <v>976</v>
      </c>
      <c r="D29" s="162">
        <v>3630.96</v>
      </c>
    </row>
    <row r="30" spans="1:4" x14ac:dyDescent="0.35">
      <c r="A30" s="6" t="s">
        <v>161</v>
      </c>
      <c r="B30" s="29" t="s">
        <v>1002</v>
      </c>
      <c r="C30" s="8" t="s">
        <v>976</v>
      </c>
      <c r="D30" s="162">
        <v>2708.04</v>
      </c>
    </row>
    <row r="31" spans="1:4" x14ac:dyDescent="0.35">
      <c r="A31" s="6" t="s">
        <v>162</v>
      </c>
      <c r="B31" s="29" t="s">
        <v>1003</v>
      </c>
      <c r="C31" s="8" t="s">
        <v>976</v>
      </c>
      <c r="D31" s="162">
        <v>904.17</v>
      </c>
    </row>
    <row r="32" spans="1:4" x14ac:dyDescent="0.35">
      <c r="A32" s="6" t="s">
        <v>163</v>
      </c>
      <c r="B32" s="29" t="s">
        <v>1004</v>
      </c>
      <c r="C32" s="8" t="s">
        <v>977</v>
      </c>
      <c r="D32" s="162">
        <v>879.29</v>
      </c>
    </row>
    <row r="33" spans="1:4" x14ac:dyDescent="0.35">
      <c r="A33" s="6" t="s">
        <v>164</v>
      </c>
      <c r="B33" s="29" t="s">
        <v>1005</v>
      </c>
      <c r="C33" s="8" t="s">
        <v>977</v>
      </c>
      <c r="D33" s="162">
        <v>676.89</v>
      </c>
    </row>
    <row r="34" spans="1:4" x14ac:dyDescent="0.35">
      <c r="A34" s="6" t="s">
        <v>165</v>
      </c>
      <c r="B34" s="29" t="s">
        <v>1006</v>
      </c>
      <c r="C34" s="8" t="s">
        <v>977</v>
      </c>
      <c r="D34" s="162">
        <v>6453.65</v>
      </c>
    </row>
    <row r="35" spans="1:4" x14ac:dyDescent="0.35">
      <c r="A35" s="6" t="s">
        <v>166</v>
      </c>
      <c r="B35" s="29" t="s">
        <v>1007</v>
      </c>
      <c r="C35" s="8" t="s">
        <v>975</v>
      </c>
      <c r="D35" s="162">
        <v>7496.77</v>
      </c>
    </row>
    <row r="36" spans="1:4" x14ac:dyDescent="0.35">
      <c r="A36" s="6" t="s">
        <v>167</v>
      </c>
      <c r="B36" s="29" t="s">
        <v>1008</v>
      </c>
      <c r="C36" s="8" t="s">
        <v>977</v>
      </c>
      <c r="D36" s="162">
        <v>3898.73</v>
      </c>
    </row>
    <row r="37" spans="1:4" x14ac:dyDescent="0.35">
      <c r="A37" s="6" t="s">
        <v>168</v>
      </c>
      <c r="B37" s="29" t="s">
        <v>169</v>
      </c>
      <c r="C37" s="8" t="s">
        <v>974</v>
      </c>
      <c r="D37" s="162">
        <v>4475.91</v>
      </c>
    </row>
    <row r="38" spans="1:4" x14ac:dyDescent="0.35">
      <c r="A38" s="6" t="s">
        <v>170</v>
      </c>
      <c r="B38" s="29" t="s">
        <v>171</v>
      </c>
      <c r="C38" s="8" t="s">
        <v>977</v>
      </c>
      <c r="D38" s="162">
        <v>2405.6</v>
      </c>
    </row>
    <row r="39" spans="1:4" x14ac:dyDescent="0.35">
      <c r="A39" s="6" t="s">
        <v>172</v>
      </c>
      <c r="B39" s="29" t="s">
        <v>1009</v>
      </c>
      <c r="C39" s="8" t="s">
        <v>975</v>
      </c>
      <c r="D39" s="162">
        <v>3492.27</v>
      </c>
    </row>
    <row r="40" spans="1:4" x14ac:dyDescent="0.35">
      <c r="A40" s="6" t="s">
        <v>173</v>
      </c>
      <c r="B40" s="29" t="s">
        <v>1010</v>
      </c>
      <c r="C40" s="8" t="s">
        <v>977</v>
      </c>
      <c r="D40" s="162">
        <v>1324.33</v>
      </c>
    </row>
    <row r="41" spans="1:4" ht="24" x14ac:dyDescent="0.35">
      <c r="A41" s="6" t="s">
        <v>174</v>
      </c>
      <c r="B41" s="29" t="s">
        <v>1011</v>
      </c>
      <c r="C41" s="8" t="s">
        <v>977</v>
      </c>
      <c r="D41" s="162">
        <v>446.28</v>
      </c>
    </row>
    <row r="42" spans="1:4" x14ac:dyDescent="0.35">
      <c r="A42" s="6" t="s">
        <v>175</v>
      </c>
      <c r="B42" s="29" t="s">
        <v>1012</v>
      </c>
      <c r="C42" s="8" t="s">
        <v>977</v>
      </c>
      <c r="D42" s="162">
        <v>1556.34</v>
      </c>
    </row>
    <row r="43" spans="1:4" x14ac:dyDescent="0.35">
      <c r="A43" s="6" t="s">
        <v>176</v>
      </c>
      <c r="B43" s="29" t="s">
        <v>1013</v>
      </c>
      <c r="C43" s="8" t="s">
        <v>977</v>
      </c>
      <c r="D43" s="162">
        <v>1848.17</v>
      </c>
    </row>
    <row r="44" spans="1:4" x14ac:dyDescent="0.35">
      <c r="A44" s="6" t="s">
        <v>177</v>
      </c>
      <c r="B44" s="29" t="s">
        <v>1014</v>
      </c>
      <c r="C44" s="8" t="s">
        <v>977</v>
      </c>
      <c r="D44" s="162">
        <v>398.17</v>
      </c>
    </row>
    <row r="45" spans="1:4" x14ac:dyDescent="0.35">
      <c r="A45" s="6" t="s">
        <v>178</v>
      </c>
      <c r="B45" s="29" t="s">
        <v>1015</v>
      </c>
      <c r="C45" s="8" t="s">
        <v>977</v>
      </c>
      <c r="D45" s="162">
        <v>514.29999999999995</v>
      </c>
    </row>
    <row r="46" spans="1:4" x14ac:dyDescent="0.35">
      <c r="A46" s="6" t="s">
        <v>179</v>
      </c>
      <c r="B46" s="29" t="s">
        <v>1016</v>
      </c>
      <c r="C46" s="8" t="s">
        <v>977</v>
      </c>
      <c r="D46" s="162">
        <v>4572.13</v>
      </c>
    </row>
    <row r="47" spans="1:4" x14ac:dyDescent="0.35">
      <c r="A47" s="6" t="s">
        <v>180</v>
      </c>
      <c r="B47" s="29" t="s">
        <v>1017</v>
      </c>
      <c r="C47" s="8" t="s">
        <v>977</v>
      </c>
      <c r="D47" s="162">
        <v>793.52</v>
      </c>
    </row>
    <row r="48" spans="1:4" x14ac:dyDescent="0.35">
      <c r="A48" s="6" t="s">
        <v>181</v>
      </c>
      <c r="B48" s="29" t="s">
        <v>1018</v>
      </c>
      <c r="C48" s="8" t="s">
        <v>977</v>
      </c>
      <c r="D48" s="162">
        <v>398.17</v>
      </c>
    </row>
    <row r="49" spans="1:4" ht="24" x14ac:dyDescent="0.35">
      <c r="A49" s="6" t="s">
        <v>182</v>
      </c>
      <c r="B49" s="29" t="s">
        <v>1019</v>
      </c>
      <c r="C49" s="8" t="s">
        <v>977</v>
      </c>
      <c r="D49" s="162">
        <v>412.1</v>
      </c>
    </row>
    <row r="50" spans="1:4" x14ac:dyDescent="0.35">
      <c r="A50" s="6" t="s">
        <v>183</v>
      </c>
      <c r="B50" s="29" t="s">
        <v>1020</v>
      </c>
      <c r="C50" s="8" t="s">
        <v>977</v>
      </c>
      <c r="D50" s="162">
        <v>208.01</v>
      </c>
    </row>
    <row r="51" spans="1:4" x14ac:dyDescent="0.35">
      <c r="A51" s="6" t="s">
        <v>184</v>
      </c>
      <c r="B51" s="29" t="s">
        <v>1021</v>
      </c>
      <c r="C51" s="8" t="s">
        <v>977</v>
      </c>
      <c r="D51" s="162">
        <v>478.9</v>
      </c>
    </row>
    <row r="52" spans="1:4" x14ac:dyDescent="0.35">
      <c r="A52" s="6" t="s">
        <v>185</v>
      </c>
      <c r="B52" s="29" t="s">
        <v>1022</v>
      </c>
      <c r="C52" s="8" t="s">
        <v>977</v>
      </c>
      <c r="D52" s="162">
        <v>3316.41</v>
      </c>
    </row>
    <row r="53" spans="1:4" x14ac:dyDescent="0.35">
      <c r="A53" s="6" t="s">
        <v>186</v>
      </c>
      <c r="B53" s="29" t="s">
        <v>1023</v>
      </c>
      <c r="C53" s="8" t="s">
        <v>978</v>
      </c>
      <c r="D53" s="162">
        <v>762.82</v>
      </c>
    </row>
    <row r="54" spans="1:4" x14ac:dyDescent="0.35">
      <c r="A54" s="6" t="s">
        <v>187</v>
      </c>
      <c r="B54" s="29" t="s">
        <v>1024</v>
      </c>
      <c r="C54" s="8" t="s">
        <v>977</v>
      </c>
      <c r="D54" s="162">
        <v>1588.36</v>
      </c>
    </row>
    <row r="55" spans="1:4" x14ac:dyDescent="0.35">
      <c r="A55" s="6" t="s">
        <v>188</v>
      </c>
      <c r="B55" s="29" t="s">
        <v>1025</v>
      </c>
      <c r="C55" s="8" t="s">
        <v>977</v>
      </c>
      <c r="D55" s="162">
        <v>426.54</v>
      </c>
    </row>
    <row r="56" spans="1:4" x14ac:dyDescent="0.35">
      <c r="A56" s="6" t="s">
        <v>189</v>
      </c>
      <c r="B56" s="29" t="s">
        <v>1026</v>
      </c>
      <c r="C56" s="8" t="s">
        <v>977</v>
      </c>
      <c r="D56" s="162">
        <v>425.38</v>
      </c>
    </row>
    <row r="57" spans="1:4" x14ac:dyDescent="0.35">
      <c r="A57" s="6" t="s">
        <v>190</v>
      </c>
      <c r="B57" s="29" t="s">
        <v>1027</v>
      </c>
      <c r="C57" s="8" t="s">
        <v>977</v>
      </c>
      <c r="D57" s="162">
        <v>441.66</v>
      </c>
    </row>
    <row r="58" spans="1:4" ht="24" x14ac:dyDescent="0.35">
      <c r="A58" s="6" t="s">
        <v>191</v>
      </c>
      <c r="B58" s="29" t="s">
        <v>1028</v>
      </c>
      <c r="C58" s="8" t="s">
        <v>977</v>
      </c>
      <c r="D58" s="162">
        <v>2422.42</v>
      </c>
    </row>
    <row r="59" spans="1:4" x14ac:dyDescent="0.35">
      <c r="A59" s="6" t="s">
        <v>192</v>
      </c>
      <c r="B59" s="163" t="s">
        <v>1029</v>
      </c>
      <c r="C59" s="9" t="s">
        <v>976</v>
      </c>
      <c r="D59" s="162">
        <v>5574.36</v>
      </c>
    </row>
    <row r="60" spans="1:4" ht="24" x14ac:dyDescent="0.35">
      <c r="A60" s="6" t="s">
        <v>193</v>
      </c>
      <c r="B60" s="29" t="s">
        <v>1030</v>
      </c>
      <c r="C60" s="8" t="s">
        <v>978</v>
      </c>
      <c r="D60" s="162">
        <v>2846.15</v>
      </c>
    </row>
    <row r="61" spans="1:4" x14ac:dyDescent="0.35">
      <c r="A61" s="6" t="s">
        <v>194</v>
      </c>
      <c r="B61" s="29" t="s">
        <v>195</v>
      </c>
      <c r="C61" s="8" t="s">
        <v>978</v>
      </c>
      <c r="D61" s="162">
        <v>3316.74</v>
      </c>
    </row>
    <row r="62" spans="1:4" x14ac:dyDescent="0.35">
      <c r="A62" s="6" t="s">
        <v>196</v>
      </c>
      <c r="B62" s="29" t="s">
        <v>1031</v>
      </c>
      <c r="C62" s="8" t="s">
        <v>977</v>
      </c>
      <c r="D62" s="162">
        <v>862.7</v>
      </c>
    </row>
    <row r="63" spans="1:4" x14ac:dyDescent="0.35">
      <c r="A63" s="6" t="s">
        <v>197</v>
      </c>
      <c r="B63" s="29" t="s">
        <v>1032</v>
      </c>
      <c r="C63" s="8" t="s">
        <v>977</v>
      </c>
      <c r="D63" s="162">
        <v>6602.96</v>
      </c>
    </row>
    <row r="64" spans="1:4" x14ac:dyDescent="0.35">
      <c r="A64" s="6" t="s">
        <v>198</v>
      </c>
      <c r="B64" s="29" t="s">
        <v>1033</v>
      </c>
      <c r="C64" s="8" t="s">
        <v>977</v>
      </c>
      <c r="D64" s="162">
        <v>360.01</v>
      </c>
    </row>
    <row r="65" spans="1:4" x14ac:dyDescent="0.35">
      <c r="A65" s="6" t="s">
        <v>199</v>
      </c>
      <c r="B65" s="29" t="s">
        <v>1034</v>
      </c>
      <c r="C65" s="8" t="s">
        <v>977</v>
      </c>
      <c r="D65" s="162">
        <v>109.5</v>
      </c>
    </row>
    <row r="66" spans="1:4" x14ac:dyDescent="0.35">
      <c r="A66" s="6" t="s">
        <v>200</v>
      </c>
      <c r="B66" s="29" t="s">
        <v>1035</v>
      </c>
      <c r="C66" s="8" t="s">
        <v>977</v>
      </c>
      <c r="D66" s="162">
        <v>761.5</v>
      </c>
    </row>
    <row r="67" spans="1:4" x14ac:dyDescent="0.35">
      <c r="A67" s="6" t="s">
        <v>201</v>
      </c>
      <c r="B67" s="29" t="s">
        <v>1036</v>
      </c>
      <c r="C67" s="8" t="s">
        <v>977</v>
      </c>
      <c r="D67" s="162">
        <v>657.54</v>
      </c>
    </row>
    <row r="68" spans="1:4" x14ac:dyDescent="0.35">
      <c r="A68" s="6" t="s">
        <v>202</v>
      </c>
      <c r="B68" s="29" t="s">
        <v>1037</v>
      </c>
      <c r="C68" s="8" t="s">
        <v>977</v>
      </c>
      <c r="D68" s="162">
        <v>5458.23</v>
      </c>
    </row>
    <row r="69" spans="1:4" x14ac:dyDescent="0.35">
      <c r="A69" s="6" t="s">
        <v>203</v>
      </c>
      <c r="B69" s="29" t="s">
        <v>1038</v>
      </c>
      <c r="C69" s="8" t="s">
        <v>977</v>
      </c>
      <c r="D69" s="162">
        <v>8400.42</v>
      </c>
    </row>
    <row r="70" spans="1:4" ht="12" customHeight="1" x14ac:dyDescent="0.35">
      <c r="A70" s="6" t="s">
        <v>204</v>
      </c>
      <c r="B70" s="29" t="s">
        <v>1039</v>
      </c>
      <c r="C70" s="8" t="s">
        <v>978</v>
      </c>
      <c r="D70" s="162">
        <v>2394.15</v>
      </c>
    </row>
    <row r="71" spans="1:4" ht="24" x14ac:dyDescent="0.35">
      <c r="A71" s="6" t="s">
        <v>205</v>
      </c>
      <c r="B71" s="29" t="s">
        <v>1040</v>
      </c>
      <c r="C71" s="8" t="s">
        <v>978</v>
      </c>
      <c r="D71" s="162">
        <v>590.09</v>
      </c>
    </row>
    <row r="72" spans="1:4" x14ac:dyDescent="0.35">
      <c r="A72" s="6" t="s">
        <v>206</v>
      </c>
      <c r="B72" s="29" t="s">
        <v>207</v>
      </c>
      <c r="C72" s="8" t="s">
        <v>978</v>
      </c>
      <c r="D72" s="162">
        <v>2688.27</v>
      </c>
    </row>
    <row r="73" spans="1:4" x14ac:dyDescent="0.35">
      <c r="A73" s="6" t="s">
        <v>208</v>
      </c>
      <c r="B73" s="29" t="s">
        <v>209</v>
      </c>
      <c r="C73" s="8" t="s">
        <v>978</v>
      </c>
      <c r="D73" s="162">
        <v>1327.1</v>
      </c>
    </row>
    <row r="74" spans="1:4" x14ac:dyDescent="0.35">
      <c r="A74" s="6" t="s">
        <v>210</v>
      </c>
      <c r="B74" s="29" t="s">
        <v>1041</v>
      </c>
      <c r="C74" s="8" t="s">
        <v>978</v>
      </c>
      <c r="D74" s="162">
        <v>762.82</v>
      </c>
    </row>
    <row r="75" spans="1:4" x14ac:dyDescent="0.35">
      <c r="A75" s="6" t="s">
        <v>211</v>
      </c>
      <c r="B75" s="29" t="s">
        <v>1042</v>
      </c>
      <c r="C75" s="8" t="s">
        <v>978</v>
      </c>
      <c r="D75" s="162">
        <v>471.83</v>
      </c>
    </row>
    <row r="76" spans="1:4" ht="24" x14ac:dyDescent="0.35">
      <c r="A76" s="6" t="s">
        <v>212</v>
      </c>
      <c r="B76" s="29" t="s">
        <v>1043</v>
      </c>
      <c r="C76" s="8" t="s">
        <v>978</v>
      </c>
      <c r="D76" s="162">
        <v>18747.099999999999</v>
      </c>
    </row>
    <row r="77" spans="1:4" ht="24" x14ac:dyDescent="0.35">
      <c r="A77" s="6" t="s">
        <v>213</v>
      </c>
      <c r="B77" s="29" t="s">
        <v>1044</v>
      </c>
      <c r="C77" s="8" t="s">
        <v>978</v>
      </c>
      <c r="D77" s="162">
        <v>4974.95</v>
      </c>
    </row>
    <row r="78" spans="1:4" x14ac:dyDescent="0.35">
      <c r="A78" s="6" t="s">
        <v>214</v>
      </c>
      <c r="B78" s="29" t="s">
        <v>1045</v>
      </c>
      <c r="C78" s="8" t="s">
        <v>978</v>
      </c>
      <c r="D78" s="162">
        <v>2274.4499999999998</v>
      </c>
    </row>
    <row r="79" spans="1:4" ht="24" x14ac:dyDescent="0.35">
      <c r="A79" s="6" t="s">
        <v>215</v>
      </c>
      <c r="B79" s="29" t="s">
        <v>1046</v>
      </c>
      <c r="C79" s="8" t="s">
        <v>978</v>
      </c>
      <c r="D79" s="162">
        <v>1177.9100000000001</v>
      </c>
    </row>
    <row r="80" spans="1:4" x14ac:dyDescent="0.35">
      <c r="A80" s="6" t="s">
        <v>216</v>
      </c>
      <c r="B80" s="29" t="s">
        <v>1047</v>
      </c>
      <c r="C80" s="8" t="s">
        <v>978</v>
      </c>
      <c r="D80" s="162">
        <v>509.16</v>
      </c>
    </row>
    <row r="81" spans="1:4" ht="24" x14ac:dyDescent="0.35">
      <c r="A81" s="6" t="s">
        <v>217</v>
      </c>
      <c r="B81" s="29" t="s">
        <v>1048</v>
      </c>
      <c r="C81" s="8" t="s">
        <v>978</v>
      </c>
      <c r="D81" s="162">
        <v>1494.62</v>
      </c>
    </row>
    <row r="82" spans="1:4" x14ac:dyDescent="0.35">
      <c r="A82" s="6" t="s">
        <v>218</v>
      </c>
      <c r="B82" s="29" t="s">
        <v>1049</v>
      </c>
      <c r="C82" s="8" t="s">
        <v>979</v>
      </c>
      <c r="D82" s="162">
        <v>1281.31</v>
      </c>
    </row>
    <row r="83" spans="1:4" x14ac:dyDescent="0.35">
      <c r="A83" s="6" t="s">
        <v>219</v>
      </c>
      <c r="B83" s="29" t="s">
        <v>1050</v>
      </c>
      <c r="C83" s="8" t="s">
        <v>979</v>
      </c>
      <c r="D83" s="162">
        <v>6437.06</v>
      </c>
    </row>
    <row r="84" spans="1:4" x14ac:dyDescent="0.35">
      <c r="A84" s="6" t="s">
        <v>220</v>
      </c>
      <c r="B84" s="29" t="s">
        <v>1051</v>
      </c>
      <c r="C84" s="8" t="s">
        <v>979</v>
      </c>
      <c r="D84" s="162">
        <v>796.34</v>
      </c>
    </row>
    <row r="85" spans="1:4" ht="24" x14ac:dyDescent="0.35">
      <c r="A85" s="6" t="s">
        <v>221</v>
      </c>
      <c r="B85" s="29" t="s">
        <v>1052</v>
      </c>
      <c r="C85" s="8" t="s">
        <v>979</v>
      </c>
      <c r="D85" s="162">
        <v>298.63</v>
      </c>
    </row>
    <row r="86" spans="1:4" x14ac:dyDescent="0.35">
      <c r="A86" s="6" t="s">
        <v>222</v>
      </c>
      <c r="B86" s="29" t="s">
        <v>1053</v>
      </c>
      <c r="C86" s="8" t="s">
        <v>979</v>
      </c>
      <c r="D86" s="162">
        <v>3898.73</v>
      </c>
    </row>
    <row r="87" spans="1:4" x14ac:dyDescent="0.35">
      <c r="A87" s="6" t="s">
        <v>223</v>
      </c>
      <c r="B87" s="29" t="s">
        <v>1054</v>
      </c>
      <c r="C87" s="8" t="s">
        <v>979</v>
      </c>
      <c r="D87" s="162">
        <v>2239.6999999999998</v>
      </c>
    </row>
    <row r="88" spans="1:4" x14ac:dyDescent="0.35">
      <c r="A88" s="6" t="s">
        <v>224</v>
      </c>
      <c r="B88" s="29" t="s">
        <v>1055</v>
      </c>
      <c r="C88" s="8" t="s">
        <v>979</v>
      </c>
      <c r="D88" s="162">
        <v>49.61</v>
      </c>
    </row>
    <row r="89" spans="1:4" x14ac:dyDescent="0.35">
      <c r="A89" s="6" t="s">
        <v>225</v>
      </c>
      <c r="B89" s="29" t="s">
        <v>1056</v>
      </c>
      <c r="C89" s="8" t="s">
        <v>979</v>
      </c>
      <c r="D89" s="162">
        <v>33.01</v>
      </c>
    </row>
    <row r="90" spans="1:4" x14ac:dyDescent="0.35">
      <c r="A90" s="6" t="s">
        <v>226</v>
      </c>
      <c r="B90" s="29" t="s">
        <v>1057</v>
      </c>
      <c r="C90" s="8" t="s">
        <v>979</v>
      </c>
      <c r="D90" s="162">
        <v>626.12</v>
      </c>
    </row>
    <row r="91" spans="1:4" x14ac:dyDescent="0.35">
      <c r="A91" s="6" t="s">
        <v>227</v>
      </c>
      <c r="B91" s="29" t="s">
        <v>1058</v>
      </c>
      <c r="C91" s="8" t="s">
        <v>979</v>
      </c>
      <c r="D91" s="162">
        <v>546.49</v>
      </c>
    </row>
    <row r="92" spans="1:4" x14ac:dyDescent="0.35">
      <c r="A92" s="6" t="s">
        <v>228</v>
      </c>
      <c r="B92" s="29" t="s">
        <v>1059</v>
      </c>
      <c r="C92" s="8" t="s">
        <v>979</v>
      </c>
      <c r="D92" s="162">
        <v>536.53</v>
      </c>
    </row>
    <row r="93" spans="1:4" x14ac:dyDescent="0.35">
      <c r="A93" s="6" t="s">
        <v>229</v>
      </c>
      <c r="B93" s="29" t="s">
        <v>1060</v>
      </c>
      <c r="C93" s="8" t="s">
        <v>979</v>
      </c>
      <c r="D93" s="162">
        <v>193.24</v>
      </c>
    </row>
    <row r="94" spans="1:4" x14ac:dyDescent="0.35">
      <c r="A94" s="6" t="s">
        <v>230</v>
      </c>
      <c r="B94" s="29" t="s">
        <v>231</v>
      </c>
      <c r="C94" s="8" t="s">
        <v>979</v>
      </c>
      <c r="D94" s="162">
        <v>526.25</v>
      </c>
    </row>
    <row r="95" spans="1:4" x14ac:dyDescent="0.35">
      <c r="A95" s="6" t="s">
        <v>232</v>
      </c>
      <c r="B95" s="29" t="s">
        <v>233</v>
      </c>
      <c r="C95" s="8" t="s">
        <v>979</v>
      </c>
      <c r="D95" s="162">
        <v>2872.12</v>
      </c>
    </row>
    <row r="96" spans="1:4" x14ac:dyDescent="0.35">
      <c r="A96" s="6" t="s">
        <v>234</v>
      </c>
      <c r="B96" s="29" t="s">
        <v>235</v>
      </c>
      <c r="C96" s="8" t="s">
        <v>979</v>
      </c>
      <c r="D96" s="162">
        <v>349.87</v>
      </c>
    </row>
    <row r="97" spans="1:4" x14ac:dyDescent="0.35">
      <c r="A97" s="6" t="s">
        <v>236</v>
      </c>
      <c r="B97" s="29" t="s">
        <v>237</v>
      </c>
      <c r="C97" s="8" t="s">
        <v>979</v>
      </c>
      <c r="D97" s="162">
        <v>992.25</v>
      </c>
    </row>
    <row r="98" spans="1:4" x14ac:dyDescent="0.35">
      <c r="A98" s="6" t="s">
        <v>238</v>
      </c>
      <c r="B98" s="29" t="s">
        <v>1061</v>
      </c>
      <c r="C98" s="8" t="s">
        <v>979</v>
      </c>
      <c r="D98" s="162">
        <v>203.87</v>
      </c>
    </row>
    <row r="99" spans="1:4" x14ac:dyDescent="0.35">
      <c r="A99" s="6" t="s">
        <v>239</v>
      </c>
      <c r="B99" s="29" t="s">
        <v>240</v>
      </c>
      <c r="C99" s="8" t="s">
        <v>979</v>
      </c>
      <c r="D99" s="162">
        <v>539.66</v>
      </c>
    </row>
    <row r="100" spans="1:4" x14ac:dyDescent="0.35">
      <c r="A100" s="6" t="s">
        <v>241</v>
      </c>
      <c r="B100" s="29" t="s">
        <v>242</v>
      </c>
      <c r="C100" s="8" t="s">
        <v>979</v>
      </c>
      <c r="D100" s="162">
        <v>353.85</v>
      </c>
    </row>
    <row r="101" spans="1:4" x14ac:dyDescent="0.35">
      <c r="A101" s="6" t="s">
        <v>243</v>
      </c>
      <c r="B101" s="29" t="s">
        <v>1062</v>
      </c>
      <c r="C101" s="8" t="s">
        <v>979</v>
      </c>
      <c r="D101" s="162">
        <v>220.84</v>
      </c>
    </row>
    <row r="102" spans="1:4" x14ac:dyDescent="0.35">
      <c r="A102" s="6" t="s">
        <v>244</v>
      </c>
      <c r="B102" s="29" t="s">
        <v>1063</v>
      </c>
      <c r="C102" s="8" t="s">
        <v>979</v>
      </c>
      <c r="D102" s="162">
        <v>456.23</v>
      </c>
    </row>
    <row r="103" spans="1:4" x14ac:dyDescent="0.35">
      <c r="A103" s="6" t="s">
        <v>245</v>
      </c>
      <c r="B103" s="29" t="s">
        <v>1063</v>
      </c>
      <c r="C103" s="8" t="s">
        <v>979</v>
      </c>
      <c r="D103" s="162">
        <v>456.23</v>
      </c>
    </row>
    <row r="104" spans="1:4" x14ac:dyDescent="0.35">
      <c r="A104" s="6" t="s">
        <v>246</v>
      </c>
      <c r="B104" s="29" t="s">
        <v>1064</v>
      </c>
      <c r="C104" s="8" t="s">
        <v>979</v>
      </c>
      <c r="D104" s="162">
        <v>262.79000000000002</v>
      </c>
    </row>
    <row r="105" spans="1:4" x14ac:dyDescent="0.35">
      <c r="A105" s="6" t="s">
        <v>247</v>
      </c>
      <c r="B105" s="29" t="s">
        <v>1065</v>
      </c>
      <c r="C105" s="8" t="s">
        <v>979</v>
      </c>
      <c r="D105" s="162">
        <v>447.44</v>
      </c>
    </row>
    <row r="106" spans="1:4" x14ac:dyDescent="0.35">
      <c r="A106" s="6" t="s">
        <v>248</v>
      </c>
      <c r="B106" s="29" t="s">
        <v>1065</v>
      </c>
      <c r="C106" s="8" t="s">
        <v>979</v>
      </c>
      <c r="D106" s="162">
        <v>447.44</v>
      </c>
    </row>
    <row r="107" spans="1:4" x14ac:dyDescent="0.35">
      <c r="A107" s="6" t="s">
        <v>249</v>
      </c>
      <c r="B107" s="29" t="s">
        <v>1066</v>
      </c>
      <c r="C107" s="8" t="s">
        <v>979</v>
      </c>
      <c r="D107" s="162">
        <v>821.22</v>
      </c>
    </row>
    <row r="108" spans="1:4" x14ac:dyDescent="0.35">
      <c r="A108" s="6" t="s">
        <v>250</v>
      </c>
      <c r="B108" s="29" t="s">
        <v>1066</v>
      </c>
      <c r="C108" s="8" t="s">
        <v>979</v>
      </c>
      <c r="D108" s="162">
        <v>821.22</v>
      </c>
    </row>
    <row r="109" spans="1:4" x14ac:dyDescent="0.35">
      <c r="A109" s="6" t="s">
        <v>251</v>
      </c>
      <c r="B109" s="29" t="s">
        <v>1066</v>
      </c>
      <c r="C109" s="8" t="s">
        <v>979</v>
      </c>
      <c r="D109" s="162">
        <v>821.22</v>
      </c>
    </row>
    <row r="110" spans="1:4" x14ac:dyDescent="0.35">
      <c r="A110" s="6" t="s">
        <v>252</v>
      </c>
      <c r="B110" s="29" t="s">
        <v>253</v>
      </c>
      <c r="C110" s="8" t="s">
        <v>979</v>
      </c>
      <c r="D110" s="162">
        <v>1070.08</v>
      </c>
    </row>
    <row r="111" spans="1:4" x14ac:dyDescent="0.35">
      <c r="A111" s="6" t="s">
        <v>254</v>
      </c>
      <c r="B111" s="29" t="s">
        <v>253</v>
      </c>
      <c r="C111" s="8" t="s">
        <v>979</v>
      </c>
      <c r="D111" s="162">
        <v>1070.08</v>
      </c>
    </row>
    <row r="112" spans="1:4" x14ac:dyDescent="0.35">
      <c r="A112" s="6" t="s">
        <v>255</v>
      </c>
      <c r="B112" s="29" t="s">
        <v>1067</v>
      </c>
      <c r="C112" s="8" t="s">
        <v>979</v>
      </c>
      <c r="D112" s="162">
        <v>1091.6500000000001</v>
      </c>
    </row>
    <row r="113" spans="1:4" x14ac:dyDescent="0.35">
      <c r="A113" s="6" t="s">
        <v>256</v>
      </c>
      <c r="B113" s="29" t="s">
        <v>1068</v>
      </c>
      <c r="C113" s="8" t="s">
        <v>979</v>
      </c>
      <c r="D113" s="162">
        <v>734.95</v>
      </c>
    </row>
    <row r="114" spans="1:4" ht="24" x14ac:dyDescent="0.35">
      <c r="A114" s="6" t="s">
        <v>257</v>
      </c>
      <c r="B114" s="29" t="s">
        <v>1069</v>
      </c>
      <c r="C114" s="8" t="s">
        <v>979</v>
      </c>
      <c r="D114" s="162">
        <v>211.53</v>
      </c>
    </row>
    <row r="115" spans="1:4" x14ac:dyDescent="0.35">
      <c r="A115" s="6" t="s">
        <v>258</v>
      </c>
      <c r="B115" s="29" t="s">
        <v>1070</v>
      </c>
      <c r="C115" s="8" t="s">
        <v>979</v>
      </c>
      <c r="D115" s="162">
        <v>323.51</v>
      </c>
    </row>
    <row r="116" spans="1:4" x14ac:dyDescent="0.35">
      <c r="A116" s="6" t="s">
        <v>259</v>
      </c>
      <c r="B116" s="29" t="s">
        <v>1071</v>
      </c>
      <c r="C116" s="8" t="s">
        <v>979</v>
      </c>
      <c r="D116" s="162">
        <v>223.97</v>
      </c>
    </row>
    <row r="117" spans="1:4" x14ac:dyDescent="0.35">
      <c r="A117" s="6" t="s">
        <v>260</v>
      </c>
      <c r="B117" s="29" t="s">
        <v>1071</v>
      </c>
      <c r="C117" s="8" t="s">
        <v>979</v>
      </c>
      <c r="D117" s="162">
        <v>223.97</v>
      </c>
    </row>
    <row r="118" spans="1:4" x14ac:dyDescent="0.35">
      <c r="A118" s="6" t="s">
        <v>261</v>
      </c>
      <c r="B118" s="29" t="s">
        <v>1072</v>
      </c>
      <c r="C118" s="8" t="s">
        <v>979</v>
      </c>
      <c r="D118" s="162">
        <v>447.94</v>
      </c>
    </row>
    <row r="119" spans="1:4" x14ac:dyDescent="0.35">
      <c r="A119" s="6" t="s">
        <v>262</v>
      </c>
      <c r="B119" s="29" t="s">
        <v>1072</v>
      </c>
      <c r="C119" s="8" t="s">
        <v>979</v>
      </c>
      <c r="D119" s="162">
        <v>447.94</v>
      </c>
    </row>
    <row r="120" spans="1:4" ht="24" x14ac:dyDescent="0.35">
      <c r="A120" s="6" t="s">
        <v>263</v>
      </c>
      <c r="B120" s="29" t="s">
        <v>1073</v>
      </c>
      <c r="C120" s="8" t="s">
        <v>979</v>
      </c>
      <c r="D120" s="162">
        <v>909.15</v>
      </c>
    </row>
    <row r="121" spans="1:4" x14ac:dyDescent="0.35">
      <c r="A121" s="6" t="s">
        <v>264</v>
      </c>
      <c r="B121" s="29" t="s">
        <v>1074</v>
      </c>
      <c r="C121" s="8" t="s">
        <v>979</v>
      </c>
      <c r="D121" s="162">
        <v>1995.86</v>
      </c>
    </row>
    <row r="122" spans="1:4" x14ac:dyDescent="0.35">
      <c r="A122" s="6" t="s">
        <v>265</v>
      </c>
      <c r="B122" s="29" t="s">
        <v>1075</v>
      </c>
      <c r="C122" s="8" t="s">
        <v>979</v>
      </c>
      <c r="D122" s="162">
        <v>3866.59</v>
      </c>
    </row>
    <row r="123" spans="1:4" x14ac:dyDescent="0.35">
      <c r="A123" s="6" t="s">
        <v>266</v>
      </c>
      <c r="B123" s="29" t="s">
        <v>1076</v>
      </c>
      <c r="C123" s="8" t="s">
        <v>979</v>
      </c>
      <c r="D123" s="162">
        <v>2550.98</v>
      </c>
    </row>
    <row r="124" spans="1:4" x14ac:dyDescent="0.35">
      <c r="A124" s="6" t="s">
        <v>267</v>
      </c>
      <c r="B124" s="29" t="s">
        <v>1077</v>
      </c>
      <c r="C124" s="8" t="s">
        <v>979</v>
      </c>
      <c r="D124" s="162">
        <v>331.64</v>
      </c>
    </row>
    <row r="125" spans="1:4" x14ac:dyDescent="0.35">
      <c r="A125" s="6" t="s">
        <v>268</v>
      </c>
      <c r="B125" s="29" t="s">
        <v>1078</v>
      </c>
      <c r="C125" s="8" t="s">
        <v>980</v>
      </c>
      <c r="D125" s="162">
        <v>1659.04</v>
      </c>
    </row>
    <row r="126" spans="1:4" ht="24" x14ac:dyDescent="0.35">
      <c r="A126" s="6" t="s">
        <v>269</v>
      </c>
      <c r="B126" s="29" t="s">
        <v>1079</v>
      </c>
      <c r="C126" s="8" t="s">
        <v>980</v>
      </c>
      <c r="D126" s="162">
        <v>613.08000000000004</v>
      </c>
    </row>
    <row r="127" spans="1:4" x14ac:dyDescent="0.35">
      <c r="A127" s="6" t="s">
        <v>270</v>
      </c>
      <c r="B127" s="29" t="s">
        <v>1080</v>
      </c>
      <c r="C127" s="8" t="s">
        <v>980</v>
      </c>
      <c r="D127" s="162">
        <v>1492.8</v>
      </c>
    </row>
    <row r="128" spans="1:4" x14ac:dyDescent="0.35">
      <c r="A128" s="6" t="s">
        <v>271</v>
      </c>
      <c r="B128" s="29" t="s">
        <v>272</v>
      </c>
      <c r="C128" s="8" t="s">
        <v>980</v>
      </c>
      <c r="D128" s="162">
        <v>1451.66</v>
      </c>
    </row>
    <row r="129" spans="1:4" x14ac:dyDescent="0.35">
      <c r="A129" s="6" t="s">
        <v>273</v>
      </c>
      <c r="B129" s="29" t="s">
        <v>274</v>
      </c>
      <c r="C129" s="8" t="s">
        <v>980</v>
      </c>
      <c r="D129" s="162">
        <v>1174.5999999999999</v>
      </c>
    </row>
    <row r="130" spans="1:4" x14ac:dyDescent="0.35">
      <c r="A130" s="6" t="s">
        <v>275</v>
      </c>
      <c r="B130" s="29" t="s">
        <v>274</v>
      </c>
      <c r="C130" s="8" t="s">
        <v>980</v>
      </c>
      <c r="D130" s="162">
        <v>1174.5999999999999</v>
      </c>
    </row>
    <row r="131" spans="1:4" x14ac:dyDescent="0.35">
      <c r="A131" s="6" t="s">
        <v>276</v>
      </c>
      <c r="B131" s="29" t="s">
        <v>1081</v>
      </c>
      <c r="C131" s="8" t="s">
        <v>980</v>
      </c>
      <c r="D131" s="162">
        <v>751.54</v>
      </c>
    </row>
    <row r="132" spans="1:4" x14ac:dyDescent="0.35">
      <c r="A132" s="6" t="s">
        <v>277</v>
      </c>
      <c r="B132" s="29" t="s">
        <v>1081</v>
      </c>
      <c r="C132" s="8" t="s">
        <v>980</v>
      </c>
      <c r="D132" s="162">
        <v>751.54</v>
      </c>
    </row>
    <row r="133" spans="1:4" x14ac:dyDescent="0.35">
      <c r="A133" s="6" t="s">
        <v>278</v>
      </c>
      <c r="B133" s="29" t="s">
        <v>1082</v>
      </c>
      <c r="C133" s="8" t="s">
        <v>980</v>
      </c>
      <c r="D133" s="162">
        <v>633.75</v>
      </c>
    </row>
    <row r="134" spans="1:4" x14ac:dyDescent="0.35">
      <c r="A134" s="6" t="s">
        <v>279</v>
      </c>
      <c r="B134" s="29" t="s">
        <v>1082</v>
      </c>
      <c r="C134" s="8" t="s">
        <v>980</v>
      </c>
      <c r="D134" s="162">
        <v>633.75</v>
      </c>
    </row>
    <row r="135" spans="1:4" x14ac:dyDescent="0.35">
      <c r="A135" s="6" t="s">
        <v>280</v>
      </c>
      <c r="B135" s="29" t="s">
        <v>1083</v>
      </c>
      <c r="C135" s="8" t="s">
        <v>980</v>
      </c>
      <c r="D135" s="162">
        <v>613.84</v>
      </c>
    </row>
    <row r="136" spans="1:4" x14ac:dyDescent="0.35">
      <c r="A136" s="6" t="s">
        <v>281</v>
      </c>
      <c r="B136" s="29" t="s">
        <v>1084</v>
      </c>
      <c r="C136" s="8" t="s">
        <v>980</v>
      </c>
      <c r="D136" s="162">
        <v>545.82000000000005</v>
      </c>
    </row>
    <row r="137" spans="1:4" x14ac:dyDescent="0.35">
      <c r="A137" s="6" t="s">
        <v>282</v>
      </c>
      <c r="B137" s="29" t="s">
        <v>1084</v>
      </c>
      <c r="C137" s="8" t="s">
        <v>980</v>
      </c>
      <c r="D137" s="162">
        <v>545.82000000000005</v>
      </c>
    </row>
    <row r="138" spans="1:4" ht="24" x14ac:dyDescent="0.35">
      <c r="A138" s="6" t="s">
        <v>283</v>
      </c>
      <c r="B138" s="29" t="s">
        <v>1085</v>
      </c>
      <c r="C138" s="8" t="s">
        <v>980</v>
      </c>
      <c r="D138" s="162">
        <v>285.35000000000002</v>
      </c>
    </row>
    <row r="139" spans="1:4" x14ac:dyDescent="0.35">
      <c r="A139" s="6" t="s">
        <v>284</v>
      </c>
      <c r="B139" s="29" t="s">
        <v>285</v>
      </c>
      <c r="C139" s="8" t="s">
        <v>980</v>
      </c>
      <c r="D139" s="162">
        <v>232.26</v>
      </c>
    </row>
    <row r="140" spans="1:4" x14ac:dyDescent="0.35">
      <c r="A140" s="6" t="s">
        <v>286</v>
      </c>
      <c r="B140" s="29" t="s">
        <v>285</v>
      </c>
      <c r="C140" s="8" t="s">
        <v>980</v>
      </c>
      <c r="D140" s="162">
        <v>232.26</v>
      </c>
    </row>
    <row r="141" spans="1:4" x14ac:dyDescent="0.35">
      <c r="A141" s="6" t="s">
        <v>287</v>
      </c>
      <c r="B141" s="29" t="s">
        <v>1086</v>
      </c>
      <c r="C141" s="8" t="s">
        <v>980</v>
      </c>
      <c r="D141" s="162">
        <v>134.38</v>
      </c>
    </row>
    <row r="142" spans="1:4" x14ac:dyDescent="0.35">
      <c r="A142" s="6" t="s">
        <v>288</v>
      </c>
      <c r="B142" s="29" t="s">
        <v>1087</v>
      </c>
      <c r="C142" s="8" t="s">
        <v>980</v>
      </c>
      <c r="D142" s="162">
        <v>955.6</v>
      </c>
    </row>
    <row r="143" spans="1:4" x14ac:dyDescent="0.35">
      <c r="A143" s="6" t="s">
        <v>289</v>
      </c>
      <c r="B143" s="29" t="s">
        <v>1088</v>
      </c>
      <c r="C143" s="8" t="s">
        <v>980</v>
      </c>
      <c r="D143" s="162">
        <v>912.47</v>
      </c>
    </row>
    <row r="144" spans="1:4" x14ac:dyDescent="0.35">
      <c r="A144" s="6" t="s">
        <v>290</v>
      </c>
      <c r="B144" s="29" t="s">
        <v>1089</v>
      </c>
      <c r="C144" s="8" t="s">
        <v>980</v>
      </c>
      <c r="D144" s="162">
        <v>787.25</v>
      </c>
    </row>
    <row r="145" spans="1:4" x14ac:dyDescent="0.35">
      <c r="A145" s="6" t="s">
        <v>291</v>
      </c>
      <c r="B145" s="29" t="s">
        <v>1090</v>
      </c>
      <c r="C145" s="8" t="s">
        <v>980</v>
      </c>
      <c r="D145" s="162">
        <v>666.31</v>
      </c>
    </row>
    <row r="146" spans="1:4" x14ac:dyDescent="0.35">
      <c r="A146" s="6" t="s">
        <v>292</v>
      </c>
      <c r="B146" s="29" t="s">
        <v>1091</v>
      </c>
      <c r="C146" s="8" t="s">
        <v>980</v>
      </c>
      <c r="D146" s="162">
        <v>666.31</v>
      </c>
    </row>
    <row r="147" spans="1:4" x14ac:dyDescent="0.35">
      <c r="A147" s="6" t="s">
        <v>293</v>
      </c>
      <c r="B147" s="29" t="s">
        <v>1092</v>
      </c>
      <c r="C147" s="8" t="s">
        <v>980</v>
      </c>
      <c r="D147" s="162">
        <v>170.22</v>
      </c>
    </row>
    <row r="148" spans="1:4" x14ac:dyDescent="0.35">
      <c r="A148" s="6" t="s">
        <v>294</v>
      </c>
      <c r="B148" s="29" t="s">
        <v>1093</v>
      </c>
      <c r="C148" s="8" t="s">
        <v>980</v>
      </c>
      <c r="D148" s="162">
        <v>32019.38</v>
      </c>
    </row>
    <row r="149" spans="1:4" x14ac:dyDescent="0.35">
      <c r="A149" s="6" t="s">
        <v>295</v>
      </c>
      <c r="B149" s="29" t="s">
        <v>1094</v>
      </c>
      <c r="C149" s="8" t="s">
        <v>980</v>
      </c>
      <c r="D149" s="162">
        <v>1597.97</v>
      </c>
    </row>
    <row r="150" spans="1:4" ht="24" x14ac:dyDescent="0.35">
      <c r="A150" s="6" t="s">
        <v>296</v>
      </c>
      <c r="B150" s="29" t="s">
        <v>1095</v>
      </c>
      <c r="C150" s="8" t="s">
        <v>980</v>
      </c>
      <c r="D150" s="162">
        <v>29995.02</v>
      </c>
    </row>
    <row r="151" spans="1:4" x14ac:dyDescent="0.35">
      <c r="A151" s="6" t="s">
        <v>297</v>
      </c>
      <c r="B151" s="29" t="s">
        <v>1096</v>
      </c>
      <c r="C151" s="8" t="s">
        <v>980</v>
      </c>
      <c r="D151" s="162">
        <v>5974.19</v>
      </c>
    </row>
    <row r="152" spans="1:4" x14ac:dyDescent="0.35">
      <c r="A152" s="6" t="s">
        <v>298</v>
      </c>
      <c r="B152" s="29" t="s">
        <v>1097</v>
      </c>
      <c r="C152" s="8" t="s">
        <v>980</v>
      </c>
      <c r="D152" s="162">
        <v>421.39</v>
      </c>
    </row>
    <row r="153" spans="1:4" x14ac:dyDescent="0.35">
      <c r="A153" s="6" t="s">
        <v>299</v>
      </c>
      <c r="B153" s="29" t="s">
        <v>1098</v>
      </c>
      <c r="C153" s="8" t="s">
        <v>980</v>
      </c>
      <c r="D153" s="162">
        <v>228.95</v>
      </c>
    </row>
    <row r="154" spans="1:4" x14ac:dyDescent="0.35">
      <c r="A154" s="6" t="s">
        <v>300</v>
      </c>
      <c r="B154" s="29" t="s">
        <v>1099</v>
      </c>
      <c r="C154" s="8" t="s">
        <v>980</v>
      </c>
      <c r="D154" s="162">
        <v>228.95</v>
      </c>
    </row>
    <row r="155" spans="1:4" x14ac:dyDescent="0.35">
      <c r="A155" s="6" t="s">
        <v>301</v>
      </c>
      <c r="B155" s="29" t="s">
        <v>1100</v>
      </c>
      <c r="C155" s="8" t="s">
        <v>980</v>
      </c>
      <c r="D155" s="162">
        <v>545.82000000000005</v>
      </c>
    </row>
    <row r="156" spans="1:4" x14ac:dyDescent="0.35">
      <c r="A156" s="6" t="s">
        <v>302</v>
      </c>
      <c r="B156" s="29" t="s">
        <v>1101</v>
      </c>
      <c r="C156" s="8" t="s">
        <v>980</v>
      </c>
      <c r="D156" s="162">
        <v>3801.68</v>
      </c>
    </row>
    <row r="157" spans="1:4" x14ac:dyDescent="0.35">
      <c r="A157" s="6" t="s">
        <v>303</v>
      </c>
      <c r="B157" s="29" t="s">
        <v>1102</v>
      </c>
      <c r="C157" s="8" t="s">
        <v>980</v>
      </c>
      <c r="D157" s="162">
        <v>2443.59</v>
      </c>
    </row>
    <row r="158" spans="1:4" ht="24" x14ac:dyDescent="0.35">
      <c r="A158" s="6" t="s">
        <v>304</v>
      </c>
      <c r="B158" s="29" t="s">
        <v>1103</v>
      </c>
      <c r="C158" s="8" t="s">
        <v>980</v>
      </c>
      <c r="D158" s="162">
        <v>2401.62</v>
      </c>
    </row>
    <row r="159" spans="1:4" x14ac:dyDescent="0.35">
      <c r="A159" s="6" t="s">
        <v>305</v>
      </c>
      <c r="B159" s="29" t="s">
        <v>1104</v>
      </c>
      <c r="C159" s="8" t="s">
        <v>980</v>
      </c>
      <c r="D159" s="162">
        <v>1389.44</v>
      </c>
    </row>
    <row r="160" spans="1:4" x14ac:dyDescent="0.35">
      <c r="A160" s="6" t="s">
        <v>306</v>
      </c>
      <c r="B160" s="29" t="s">
        <v>1105</v>
      </c>
      <c r="C160" s="8" t="s">
        <v>980</v>
      </c>
      <c r="D160" s="162">
        <v>1374.18</v>
      </c>
    </row>
    <row r="161" spans="1:4" ht="24" x14ac:dyDescent="0.35">
      <c r="A161" s="6" t="s">
        <v>307</v>
      </c>
      <c r="B161" s="29" t="s">
        <v>1106</v>
      </c>
      <c r="C161" s="8" t="s">
        <v>980</v>
      </c>
      <c r="D161" s="162">
        <v>1134.6099999999999</v>
      </c>
    </row>
    <row r="162" spans="1:4" x14ac:dyDescent="0.35">
      <c r="A162" s="6" t="s">
        <v>308</v>
      </c>
      <c r="B162" s="29" t="s">
        <v>1107</v>
      </c>
      <c r="C162" s="8" t="s">
        <v>980</v>
      </c>
      <c r="D162" s="162">
        <v>895.05</v>
      </c>
    </row>
    <row r="163" spans="1:4" x14ac:dyDescent="0.35">
      <c r="A163" s="6" t="s">
        <v>309</v>
      </c>
      <c r="B163" s="29" t="s">
        <v>1108</v>
      </c>
      <c r="C163" s="8" t="s">
        <v>980</v>
      </c>
      <c r="D163" s="162">
        <v>876.3</v>
      </c>
    </row>
    <row r="164" spans="1:4" ht="24" x14ac:dyDescent="0.35">
      <c r="A164" s="6" t="s">
        <v>310</v>
      </c>
      <c r="B164" s="29" t="s">
        <v>1109</v>
      </c>
      <c r="C164" s="8" t="s">
        <v>980</v>
      </c>
      <c r="D164" s="162">
        <v>869.17</v>
      </c>
    </row>
    <row r="165" spans="1:4" ht="24" x14ac:dyDescent="0.35">
      <c r="A165" s="6" t="s">
        <v>311</v>
      </c>
      <c r="B165" s="29" t="s">
        <v>1110</v>
      </c>
      <c r="C165" s="8" t="s">
        <v>980</v>
      </c>
      <c r="D165" s="162">
        <v>608.20000000000005</v>
      </c>
    </row>
    <row r="166" spans="1:4" x14ac:dyDescent="0.35">
      <c r="A166" s="6" t="s">
        <v>312</v>
      </c>
      <c r="B166" s="29" t="s">
        <v>1111</v>
      </c>
      <c r="C166" s="8" t="s">
        <v>980</v>
      </c>
      <c r="D166" s="162">
        <v>501.03</v>
      </c>
    </row>
    <row r="167" spans="1:4" ht="24" x14ac:dyDescent="0.35">
      <c r="A167" s="6" t="s">
        <v>313</v>
      </c>
      <c r="B167" s="29" t="s">
        <v>1112</v>
      </c>
      <c r="C167" s="8" t="s">
        <v>980</v>
      </c>
      <c r="D167" s="162">
        <v>496.88</v>
      </c>
    </row>
    <row r="168" spans="1:4" x14ac:dyDescent="0.35">
      <c r="A168" s="6" t="s">
        <v>314</v>
      </c>
      <c r="B168" s="29" t="s">
        <v>1113</v>
      </c>
      <c r="C168" s="8" t="s">
        <v>980</v>
      </c>
      <c r="D168" s="162">
        <v>443.63</v>
      </c>
    </row>
    <row r="169" spans="1:4" x14ac:dyDescent="0.35">
      <c r="A169" s="6" t="s">
        <v>315</v>
      </c>
      <c r="B169" s="29" t="s">
        <v>1114</v>
      </c>
      <c r="C169" s="8" t="s">
        <v>980</v>
      </c>
      <c r="D169" s="162">
        <v>434.67</v>
      </c>
    </row>
    <row r="170" spans="1:4" ht="24" x14ac:dyDescent="0.35">
      <c r="A170" s="6" t="s">
        <v>316</v>
      </c>
      <c r="B170" s="29" t="s">
        <v>1115</v>
      </c>
      <c r="C170" s="8" t="s">
        <v>980</v>
      </c>
      <c r="D170" s="162">
        <v>354.54</v>
      </c>
    </row>
    <row r="171" spans="1:4" ht="24" x14ac:dyDescent="0.35">
      <c r="A171" s="6" t="s">
        <v>317</v>
      </c>
      <c r="B171" s="29" t="s">
        <v>1116</v>
      </c>
      <c r="C171" s="8" t="s">
        <v>980</v>
      </c>
      <c r="D171" s="162">
        <v>329.32</v>
      </c>
    </row>
    <row r="172" spans="1:4" ht="24" x14ac:dyDescent="0.35">
      <c r="A172" s="6" t="s">
        <v>318</v>
      </c>
      <c r="B172" s="29" t="s">
        <v>1117</v>
      </c>
      <c r="C172" s="8" t="s">
        <v>980</v>
      </c>
      <c r="D172" s="162">
        <v>272.41000000000003</v>
      </c>
    </row>
    <row r="173" spans="1:4" x14ac:dyDescent="0.35">
      <c r="A173" s="6" t="s">
        <v>319</v>
      </c>
      <c r="B173" s="29" t="s">
        <v>1118</v>
      </c>
      <c r="C173" s="8" t="s">
        <v>980</v>
      </c>
      <c r="D173" s="162">
        <v>225.79</v>
      </c>
    </row>
    <row r="174" spans="1:4" ht="24" x14ac:dyDescent="0.35">
      <c r="A174" s="6" t="s">
        <v>320</v>
      </c>
      <c r="B174" s="29" t="s">
        <v>1119</v>
      </c>
      <c r="C174" s="8" t="s">
        <v>980</v>
      </c>
      <c r="D174" s="162">
        <v>193.78</v>
      </c>
    </row>
    <row r="175" spans="1:4" ht="24" x14ac:dyDescent="0.35">
      <c r="A175" s="6" t="s">
        <v>321</v>
      </c>
      <c r="B175" s="29" t="s">
        <v>1120</v>
      </c>
      <c r="C175" s="8" t="s">
        <v>980</v>
      </c>
      <c r="D175" s="162">
        <v>544.28</v>
      </c>
    </row>
    <row r="176" spans="1:4" x14ac:dyDescent="0.35">
      <c r="A176" s="6" t="s">
        <v>322</v>
      </c>
      <c r="B176" s="29" t="s">
        <v>1121</v>
      </c>
      <c r="C176" s="8" t="s">
        <v>980</v>
      </c>
      <c r="D176" s="162">
        <v>1459.82</v>
      </c>
    </row>
    <row r="177" spans="1:4" x14ac:dyDescent="0.35">
      <c r="A177" s="6" t="s">
        <v>323</v>
      </c>
      <c r="B177" s="29" t="s">
        <v>1122</v>
      </c>
      <c r="C177" s="8" t="s">
        <v>980</v>
      </c>
      <c r="D177" s="162">
        <v>145.86000000000001</v>
      </c>
    </row>
    <row r="178" spans="1:4" x14ac:dyDescent="0.35">
      <c r="A178" s="6" t="s">
        <v>324</v>
      </c>
      <c r="B178" s="29" t="s">
        <v>1123</v>
      </c>
      <c r="C178" s="8" t="s">
        <v>980</v>
      </c>
      <c r="D178" s="162">
        <v>1433.29</v>
      </c>
    </row>
    <row r="179" spans="1:4" x14ac:dyDescent="0.35">
      <c r="A179" s="6" t="s">
        <v>325</v>
      </c>
      <c r="B179" s="29" t="s">
        <v>326</v>
      </c>
      <c r="C179" s="8" t="s">
        <v>980</v>
      </c>
      <c r="D179" s="162">
        <v>1552.74</v>
      </c>
    </row>
    <row r="180" spans="1:4" x14ac:dyDescent="0.35">
      <c r="A180" s="6" t="s">
        <v>327</v>
      </c>
      <c r="B180" s="29" t="s">
        <v>1104</v>
      </c>
      <c r="C180" s="8" t="s">
        <v>980</v>
      </c>
      <c r="D180" s="162">
        <v>1389.44</v>
      </c>
    </row>
    <row r="181" spans="1:4" ht="24" x14ac:dyDescent="0.35">
      <c r="A181" s="6" t="s">
        <v>328</v>
      </c>
      <c r="B181" s="29" t="s">
        <v>1124</v>
      </c>
      <c r="C181" s="8" t="s">
        <v>980</v>
      </c>
      <c r="D181" s="162">
        <v>1006.87</v>
      </c>
    </row>
    <row r="182" spans="1:4" ht="24" x14ac:dyDescent="0.35">
      <c r="A182" s="6" t="s">
        <v>329</v>
      </c>
      <c r="B182" s="29" t="s">
        <v>1125</v>
      </c>
      <c r="C182" s="8" t="s">
        <v>980</v>
      </c>
      <c r="D182" s="162">
        <v>139.81</v>
      </c>
    </row>
    <row r="183" spans="1:4" ht="24" x14ac:dyDescent="0.35">
      <c r="A183" s="6" t="s">
        <v>330</v>
      </c>
      <c r="B183" s="29" t="s">
        <v>1126</v>
      </c>
      <c r="C183" s="8" t="s">
        <v>980</v>
      </c>
      <c r="D183" s="162">
        <v>3915.8</v>
      </c>
    </row>
    <row r="184" spans="1:4" ht="24" x14ac:dyDescent="0.35">
      <c r="A184" s="6" t="s">
        <v>331</v>
      </c>
      <c r="B184" s="29" t="s">
        <v>1127</v>
      </c>
      <c r="C184" s="8" t="s">
        <v>980</v>
      </c>
      <c r="D184" s="162">
        <v>1351.95</v>
      </c>
    </row>
    <row r="185" spans="1:4" ht="24" x14ac:dyDescent="0.35">
      <c r="A185" s="6" t="s">
        <v>332</v>
      </c>
      <c r="B185" s="29" t="s">
        <v>1128</v>
      </c>
      <c r="C185" s="8" t="s">
        <v>980</v>
      </c>
      <c r="D185" s="162">
        <v>1742.82</v>
      </c>
    </row>
    <row r="186" spans="1:4" x14ac:dyDescent="0.35">
      <c r="A186" s="6" t="s">
        <v>333</v>
      </c>
      <c r="B186" s="29" t="s">
        <v>334</v>
      </c>
      <c r="C186" s="8" t="s">
        <v>980</v>
      </c>
      <c r="D186" s="162">
        <v>9456.5</v>
      </c>
    </row>
    <row r="187" spans="1:4" x14ac:dyDescent="0.35">
      <c r="A187" s="6" t="s">
        <v>335</v>
      </c>
      <c r="B187" s="29" t="s">
        <v>1129</v>
      </c>
      <c r="C187" s="8" t="s">
        <v>980</v>
      </c>
      <c r="D187" s="162">
        <v>13061.79</v>
      </c>
    </row>
    <row r="188" spans="1:4" x14ac:dyDescent="0.35">
      <c r="A188" s="6" t="s">
        <v>336</v>
      </c>
      <c r="B188" s="29" t="s">
        <v>1130</v>
      </c>
      <c r="C188" s="8" t="s">
        <v>980</v>
      </c>
      <c r="D188" s="162">
        <v>11320.92</v>
      </c>
    </row>
    <row r="189" spans="1:4" x14ac:dyDescent="0.35">
      <c r="A189" s="6" t="s">
        <v>337</v>
      </c>
      <c r="B189" s="29" t="s">
        <v>1131</v>
      </c>
      <c r="C189" s="8" t="s">
        <v>980</v>
      </c>
      <c r="D189" s="162">
        <v>4953.96</v>
      </c>
    </row>
    <row r="190" spans="1:4" x14ac:dyDescent="0.35">
      <c r="A190" s="6" t="s">
        <v>338</v>
      </c>
      <c r="B190" s="29" t="s">
        <v>1132</v>
      </c>
      <c r="C190" s="8" t="s">
        <v>980</v>
      </c>
      <c r="D190" s="162">
        <v>1389.66</v>
      </c>
    </row>
    <row r="191" spans="1:4" x14ac:dyDescent="0.35">
      <c r="A191" s="6" t="s">
        <v>339</v>
      </c>
      <c r="B191" s="29" t="s">
        <v>1133</v>
      </c>
      <c r="C191" s="8" t="s">
        <v>980</v>
      </c>
      <c r="D191" s="162">
        <v>1066.68</v>
      </c>
    </row>
    <row r="192" spans="1:4" x14ac:dyDescent="0.35">
      <c r="A192" s="6" t="s">
        <v>340</v>
      </c>
      <c r="B192" s="29" t="s">
        <v>1134</v>
      </c>
      <c r="C192" s="8" t="s">
        <v>980</v>
      </c>
      <c r="D192" s="162">
        <v>12353.18</v>
      </c>
    </row>
    <row r="193" spans="1:4" x14ac:dyDescent="0.35">
      <c r="A193" s="6" t="s">
        <v>341</v>
      </c>
      <c r="B193" s="29" t="s">
        <v>1135</v>
      </c>
      <c r="C193" s="8" t="s">
        <v>980</v>
      </c>
      <c r="D193" s="162">
        <v>3214.15</v>
      </c>
    </row>
    <row r="194" spans="1:4" x14ac:dyDescent="0.35">
      <c r="A194" s="6" t="s">
        <v>342</v>
      </c>
      <c r="B194" s="29" t="s">
        <v>1136</v>
      </c>
      <c r="C194" s="8" t="s">
        <v>980</v>
      </c>
      <c r="D194" s="162">
        <v>720.25</v>
      </c>
    </row>
    <row r="195" spans="1:4" x14ac:dyDescent="0.35">
      <c r="A195" s="6" t="s">
        <v>343</v>
      </c>
      <c r="B195" s="29" t="s">
        <v>1137</v>
      </c>
      <c r="C195" s="8" t="s">
        <v>980</v>
      </c>
      <c r="D195" s="162">
        <v>6950.87</v>
      </c>
    </row>
    <row r="196" spans="1:4" x14ac:dyDescent="0.35">
      <c r="A196" s="6" t="s">
        <v>344</v>
      </c>
      <c r="B196" s="29" t="s">
        <v>1131</v>
      </c>
      <c r="C196" s="8" t="s">
        <v>980</v>
      </c>
      <c r="D196" s="162">
        <v>4953.96</v>
      </c>
    </row>
    <row r="197" spans="1:4" x14ac:dyDescent="0.35">
      <c r="A197" s="6" t="s">
        <v>345</v>
      </c>
      <c r="B197" s="29" t="s">
        <v>1138</v>
      </c>
      <c r="C197" s="8" t="s">
        <v>980</v>
      </c>
      <c r="D197" s="162">
        <v>3904.04</v>
      </c>
    </row>
    <row r="198" spans="1:4" x14ac:dyDescent="0.35">
      <c r="A198" s="6" t="s">
        <v>346</v>
      </c>
      <c r="B198" s="29" t="s">
        <v>1139</v>
      </c>
      <c r="C198" s="8" t="s">
        <v>980</v>
      </c>
      <c r="D198" s="162">
        <v>629.29</v>
      </c>
    </row>
    <row r="199" spans="1:4" x14ac:dyDescent="0.35">
      <c r="A199" s="6" t="s">
        <v>347</v>
      </c>
      <c r="B199" s="29" t="s">
        <v>1140</v>
      </c>
      <c r="C199" s="8" t="s">
        <v>980</v>
      </c>
      <c r="D199" s="162">
        <v>1423.45</v>
      </c>
    </row>
    <row r="200" spans="1:4" x14ac:dyDescent="0.35">
      <c r="A200" s="6" t="s">
        <v>348</v>
      </c>
      <c r="B200" s="29" t="s">
        <v>1141</v>
      </c>
      <c r="C200" s="8" t="s">
        <v>980</v>
      </c>
      <c r="D200" s="162">
        <v>992.27</v>
      </c>
    </row>
    <row r="201" spans="1:4" x14ac:dyDescent="0.35">
      <c r="A201" s="6" t="s">
        <v>349</v>
      </c>
      <c r="B201" s="29" t="s">
        <v>1135</v>
      </c>
      <c r="C201" s="8" t="s">
        <v>980</v>
      </c>
      <c r="D201" s="162">
        <v>3214.15</v>
      </c>
    </row>
    <row r="202" spans="1:4" x14ac:dyDescent="0.35">
      <c r="A202" s="6" t="s">
        <v>350</v>
      </c>
      <c r="B202" s="29" t="s">
        <v>1136</v>
      </c>
      <c r="C202" s="8" t="s">
        <v>980</v>
      </c>
      <c r="D202" s="162">
        <v>720.25</v>
      </c>
    </row>
    <row r="203" spans="1:4" x14ac:dyDescent="0.35">
      <c r="A203" s="6" t="s">
        <v>351</v>
      </c>
      <c r="B203" s="29" t="s">
        <v>1142</v>
      </c>
      <c r="C203" s="8" t="s">
        <v>980</v>
      </c>
      <c r="D203" s="162">
        <v>613.84</v>
      </c>
    </row>
    <row r="204" spans="1:4" x14ac:dyDescent="0.35">
      <c r="A204" s="6" t="s">
        <v>352</v>
      </c>
      <c r="B204" s="29" t="s">
        <v>1143</v>
      </c>
      <c r="C204" s="8" t="s">
        <v>980</v>
      </c>
      <c r="D204" s="162">
        <v>464.53</v>
      </c>
    </row>
    <row r="205" spans="1:4" x14ac:dyDescent="0.35">
      <c r="A205" s="6" t="s">
        <v>353</v>
      </c>
      <c r="B205" s="29" t="s">
        <v>1144</v>
      </c>
      <c r="C205" s="8" t="s">
        <v>980</v>
      </c>
      <c r="D205" s="162">
        <v>2120.58</v>
      </c>
    </row>
    <row r="206" spans="1:4" x14ac:dyDescent="0.35">
      <c r="A206" s="6" t="s">
        <v>354</v>
      </c>
      <c r="B206" s="29" t="s">
        <v>355</v>
      </c>
      <c r="C206" s="8" t="s">
        <v>980</v>
      </c>
      <c r="D206" s="162">
        <v>3981.68</v>
      </c>
    </row>
    <row r="207" spans="1:4" x14ac:dyDescent="0.35">
      <c r="A207" s="6" t="s">
        <v>356</v>
      </c>
      <c r="B207" s="29" t="s">
        <v>1145</v>
      </c>
      <c r="C207" s="8" t="s">
        <v>980</v>
      </c>
      <c r="D207" s="162">
        <v>8741.4599999999991</v>
      </c>
    </row>
    <row r="208" spans="1:4" x14ac:dyDescent="0.35">
      <c r="A208" s="6" t="s">
        <v>357</v>
      </c>
      <c r="B208" s="29" t="s">
        <v>1146</v>
      </c>
      <c r="C208" s="8" t="s">
        <v>980</v>
      </c>
      <c r="D208" s="162">
        <v>1493.13</v>
      </c>
    </row>
    <row r="209" spans="1:4" x14ac:dyDescent="0.35">
      <c r="A209" s="6" t="s">
        <v>358</v>
      </c>
      <c r="B209" s="29" t="s">
        <v>1147</v>
      </c>
      <c r="C209" s="8" t="s">
        <v>980</v>
      </c>
      <c r="D209" s="162">
        <v>1260.8699999999999</v>
      </c>
    </row>
    <row r="210" spans="1:4" x14ac:dyDescent="0.35">
      <c r="A210" s="6" t="s">
        <v>359</v>
      </c>
      <c r="B210" s="29" t="s">
        <v>1148</v>
      </c>
      <c r="C210" s="8" t="s">
        <v>980</v>
      </c>
      <c r="D210" s="162">
        <v>381.58</v>
      </c>
    </row>
    <row r="211" spans="1:4" x14ac:dyDescent="0.35">
      <c r="A211" s="6" t="s">
        <v>360</v>
      </c>
      <c r="B211" s="29" t="s">
        <v>1149</v>
      </c>
      <c r="C211" s="8" t="s">
        <v>980</v>
      </c>
      <c r="D211" s="162">
        <v>1244.28</v>
      </c>
    </row>
    <row r="212" spans="1:4" x14ac:dyDescent="0.35">
      <c r="A212" s="6" t="s">
        <v>361</v>
      </c>
      <c r="B212" s="29" t="s">
        <v>1150</v>
      </c>
      <c r="C212" s="8" t="s">
        <v>980</v>
      </c>
      <c r="D212" s="162">
        <v>1161.32</v>
      </c>
    </row>
    <row r="213" spans="1:4" x14ac:dyDescent="0.35">
      <c r="A213" s="6" t="s">
        <v>362</v>
      </c>
      <c r="B213" s="29" t="s">
        <v>1151</v>
      </c>
      <c r="C213" s="8" t="s">
        <v>980</v>
      </c>
      <c r="D213" s="162">
        <v>1310.6400000000001</v>
      </c>
    </row>
    <row r="214" spans="1:4" x14ac:dyDescent="0.35">
      <c r="A214" s="6" t="s">
        <v>363</v>
      </c>
      <c r="B214" s="29" t="s">
        <v>1152</v>
      </c>
      <c r="C214" s="8" t="s">
        <v>980</v>
      </c>
      <c r="D214" s="162">
        <v>182.49</v>
      </c>
    </row>
    <row r="215" spans="1:4" x14ac:dyDescent="0.35">
      <c r="A215" s="6" t="s">
        <v>364</v>
      </c>
      <c r="B215" s="29" t="s">
        <v>1153</v>
      </c>
      <c r="C215" s="8" t="s">
        <v>980</v>
      </c>
      <c r="D215" s="162">
        <v>812.93</v>
      </c>
    </row>
    <row r="216" spans="1:4" x14ac:dyDescent="0.35">
      <c r="A216" s="6" t="s">
        <v>365</v>
      </c>
      <c r="B216" s="29" t="s">
        <v>1154</v>
      </c>
      <c r="C216" s="8" t="s">
        <v>980</v>
      </c>
      <c r="D216" s="162">
        <v>248.86</v>
      </c>
    </row>
    <row r="217" spans="1:4" x14ac:dyDescent="0.35">
      <c r="A217" s="6" t="s">
        <v>366</v>
      </c>
      <c r="B217" s="29" t="s">
        <v>1155</v>
      </c>
      <c r="C217" s="8" t="s">
        <v>980</v>
      </c>
      <c r="D217" s="162">
        <v>381.58</v>
      </c>
    </row>
    <row r="218" spans="1:4" x14ac:dyDescent="0.35">
      <c r="A218" s="6" t="s">
        <v>367</v>
      </c>
      <c r="B218" s="29" t="s">
        <v>1156</v>
      </c>
      <c r="C218" s="8" t="s">
        <v>980</v>
      </c>
      <c r="D218" s="162">
        <v>647.02</v>
      </c>
    </row>
    <row r="219" spans="1:4" x14ac:dyDescent="0.35">
      <c r="A219" s="6" t="s">
        <v>368</v>
      </c>
      <c r="B219" s="29" t="s">
        <v>1157</v>
      </c>
      <c r="C219" s="8" t="s">
        <v>980</v>
      </c>
      <c r="D219" s="162">
        <v>2156.75</v>
      </c>
    </row>
    <row r="220" spans="1:4" ht="24" x14ac:dyDescent="0.35">
      <c r="A220" s="6" t="s">
        <v>369</v>
      </c>
      <c r="B220" s="29" t="s">
        <v>1158</v>
      </c>
      <c r="C220" s="8" t="s">
        <v>980</v>
      </c>
      <c r="D220" s="162">
        <v>3649.88</v>
      </c>
    </row>
    <row r="221" spans="1:4" x14ac:dyDescent="0.35">
      <c r="A221" s="6" t="s">
        <v>370</v>
      </c>
      <c r="B221" s="29" t="s">
        <v>1159</v>
      </c>
      <c r="C221" s="8" t="s">
        <v>980</v>
      </c>
      <c r="D221" s="162">
        <v>3152.17</v>
      </c>
    </row>
    <row r="222" spans="1:4" ht="24" x14ac:dyDescent="0.35">
      <c r="A222" s="6" t="s">
        <v>371</v>
      </c>
      <c r="B222" s="29" t="s">
        <v>1160</v>
      </c>
      <c r="C222" s="8" t="s">
        <v>980</v>
      </c>
      <c r="D222" s="162">
        <v>2156.75</v>
      </c>
    </row>
    <row r="223" spans="1:4" x14ac:dyDescent="0.35">
      <c r="A223" s="6" t="s">
        <v>372</v>
      </c>
      <c r="B223" s="29" t="s">
        <v>1161</v>
      </c>
      <c r="C223" s="8" t="s">
        <v>980</v>
      </c>
      <c r="D223" s="162">
        <v>11862.1</v>
      </c>
    </row>
    <row r="224" spans="1:4" ht="24" x14ac:dyDescent="0.35">
      <c r="A224" s="6" t="s">
        <v>373</v>
      </c>
      <c r="B224" s="29" t="s">
        <v>1162</v>
      </c>
      <c r="C224" s="8" t="s">
        <v>980</v>
      </c>
      <c r="D224" s="162">
        <v>1659.04</v>
      </c>
    </row>
    <row r="225" spans="1:4" ht="24" x14ac:dyDescent="0.35">
      <c r="A225" s="6" t="s">
        <v>374</v>
      </c>
      <c r="B225" s="29" t="s">
        <v>1163</v>
      </c>
      <c r="C225" s="8" t="s">
        <v>980</v>
      </c>
      <c r="D225" s="162">
        <v>2322.65</v>
      </c>
    </row>
    <row r="226" spans="1:4" x14ac:dyDescent="0.35">
      <c r="A226" s="6" t="s">
        <v>375</v>
      </c>
      <c r="B226" s="29" t="s">
        <v>1164</v>
      </c>
      <c r="C226" s="8" t="s">
        <v>980</v>
      </c>
      <c r="D226" s="162">
        <v>398.17</v>
      </c>
    </row>
    <row r="227" spans="1:4" x14ac:dyDescent="0.35">
      <c r="A227" s="6" t="s">
        <v>376</v>
      </c>
      <c r="B227" s="29" t="s">
        <v>1165</v>
      </c>
      <c r="C227" s="8" t="s">
        <v>980</v>
      </c>
      <c r="D227" s="162">
        <v>6553.19</v>
      </c>
    </row>
    <row r="228" spans="1:4" x14ac:dyDescent="0.35">
      <c r="A228" s="6" t="s">
        <v>377</v>
      </c>
      <c r="B228" s="29" t="s">
        <v>1166</v>
      </c>
      <c r="C228" s="8" t="s">
        <v>980</v>
      </c>
      <c r="D228" s="162">
        <v>398.17</v>
      </c>
    </row>
    <row r="229" spans="1:4" ht="24" x14ac:dyDescent="0.35">
      <c r="A229" s="6" t="s">
        <v>378</v>
      </c>
      <c r="B229" s="29" t="s">
        <v>1167</v>
      </c>
      <c r="C229" s="8" t="s">
        <v>980</v>
      </c>
      <c r="D229" s="162">
        <v>2322.65</v>
      </c>
    </row>
    <row r="230" spans="1:4" ht="24" x14ac:dyDescent="0.35">
      <c r="A230" s="6" t="s">
        <v>379</v>
      </c>
      <c r="B230" s="29" t="s">
        <v>1168</v>
      </c>
      <c r="C230" s="8" t="s">
        <v>980</v>
      </c>
      <c r="D230" s="162">
        <v>2654.46</v>
      </c>
    </row>
    <row r="231" spans="1:4" x14ac:dyDescent="0.35">
      <c r="A231" s="6" t="s">
        <v>380</v>
      </c>
      <c r="B231" s="29" t="s">
        <v>1169</v>
      </c>
      <c r="C231" s="8" t="s">
        <v>980</v>
      </c>
      <c r="D231" s="162">
        <v>3318.07</v>
      </c>
    </row>
    <row r="232" spans="1:4" x14ac:dyDescent="0.35">
      <c r="A232" s="6" t="s">
        <v>381</v>
      </c>
      <c r="B232" s="29" t="s">
        <v>1170</v>
      </c>
      <c r="C232" s="8" t="s">
        <v>980</v>
      </c>
      <c r="D232" s="162">
        <v>3483.97</v>
      </c>
    </row>
    <row r="233" spans="1:4" x14ac:dyDescent="0.35">
      <c r="A233" s="6" t="s">
        <v>382</v>
      </c>
      <c r="B233" s="29" t="s">
        <v>1171</v>
      </c>
      <c r="C233" s="8" t="s">
        <v>980</v>
      </c>
      <c r="D233" s="162">
        <v>912.47</v>
      </c>
    </row>
    <row r="234" spans="1:4" x14ac:dyDescent="0.35">
      <c r="A234" s="6" t="s">
        <v>383</v>
      </c>
      <c r="B234" s="29" t="s">
        <v>1172</v>
      </c>
      <c r="C234" s="8" t="s">
        <v>980</v>
      </c>
      <c r="D234" s="162">
        <v>2737.41</v>
      </c>
    </row>
    <row r="235" spans="1:4" x14ac:dyDescent="0.35">
      <c r="A235" s="6" t="s">
        <v>384</v>
      </c>
      <c r="B235" s="29" t="s">
        <v>1173</v>
      </c>
      <c r="C235" s="8" t="s">
        <v>980</v>
      </c>
      <c r="D235" s="162">
        <v>464.53</v>
      </c>
    </row>
    <row r="236" spans="1:4" x14ac:dyDescent="0.35">
      <c r="A236" s="6" t="s">
        <v>385</v>
      </c>
      <c r="B236" s="29" t="s">
        <v>1174</v>
      </c>
      <c r="C236" s="8" t="s">
        <v>980</v>
      </c>
      <c r="D236" s="162">
        <v>630.42999999999995</v>
      </c>
    </row>
    <row r="237" spans="1:4" x14ac:dyDescent="0.35">
      <c r="A237" s="6" t="s">
        <v>386</v>
      </c>
      <c r="B237" s="163" t="s">
        <v>1175</v>
      </c>
      <c r="C237" s="8" t="s">
        <v>981</v>
      </c>
      <c r="D237" s="162">
        <v>915.79</v>
      </c>
    </row>
    <row r="238" spans="1:4" x14ac:dyDescent="0.35">
      <c r="A238" s="6" t="s">
        <v>387</v>
      </c>
      <c r="B238" s="163" t="s">
        <v>1176</v>
      </c>
      <c r="C238" s="8" t="s">
        <v>981</v>
      </c>
      <c r="D238" s="162">
        <v>1270.02</v>
      </c>
    </row>
    <row r="239" spans="1:4" x14ac:dyDescent="0.35">
      <c r="A239" s="6" t="s">
        <v>388</v>
      </c>
      <c r="B239" s="29" t="s">
        <v>1177</v>
      </c>
      <c r="C239" s="8" t="s">
        <v>981</v>
      </c>
      <c r="D239" s="162">
        <v>82.95</v>
      </c>
    </row>
    <row r="240" spans="1:4" x14ac:dyDescent="0.35">
      <c r="A240" s="6" t="s">
        <v>389</v>
      </c>
      <c r="B240" s="29" t="s">
        <v>1178</v>
      </c>
      <c r="C240" s="8" t="s">
        <v>981</v>
      </c>
      <c r="D240" s="162">
        <v>19767.400000000001</v>
      </c>
    </row>
    <row r="241" spans="1:4" x14ac:dyDescent="0.35">
      <c r="A241" s="6" t="s">
        <v>390</v>
      </c>
      <c r="B241" s="29" t="s">
        <v>1179</v>
      </c>
      <c r="C241" s="8" t="s">
        <v>981</v>
      </c>
      <c r="D241" s="162">
        <v>992.93</v>
      </c>
    </row>
    <row r="242" spans="1:4" x14ac:dyDescent="0.35">
      <c r="A242" s="6" t="s">
        <v>391</v>
      </c>
      <c r="B242" s="29" t="s">
        <v>1180</v>
      </c>
      <c r="C242" s="8" t="s">
        <v>981</v>
      </c>
      <c r="D242" s="162">
        <v>1400.23</v>
      </c>
    </row>
    <row r="243" spans="1:4" x14ac:dyDescent="0.35">
      <c r="A243" s="6" t="s">
        <v>392</v>
      </c>
      <c r="B243" s="29" t="s">
        <v>1181</v>
      </c>
      <c r="C243" s="8" t="s">
        <v>981</v>
      </c>
      <c r="D243" s="162">
        <v>2749.02</v>
      </c>
    </row>
    <row r="244" spans="1:4" x14ac:dyDescent="0.35">
      <c r="A244" s="6" t="s">
        <v>393</v>
      </c>
      <c r="B244" s="29" t="s">
        <v>1182</v>
      </c>
      <c r="C244" s="8" t="s">
        <v>981</v>
      </c>
      <c r="D244" s="162">
        <v>854.4</v>
      </c>
    </row>
    <row r="245" spans="1:4" x14ac:dyDescent="0.35">
      <c r="A245" s="6" t="s">
        <v>394</v>
      </c>
      <c r="B245" s="29" t="s">
        <v>1183</v>
      </c>
      <c r="C245" s="8" t="s">
        <v>981</v>
      </c>
      <c r="D245" s="162">
        <v>2992.24</v>
      </c>
    </row>
    <row r="246" spans="1:4" x14ac:dyDescent="0.35">
      <c r="A246" s="6" t="s">
        <v>395</v>
      </c>
      <c r="B246" s="29" t="s">
        <v>1184</v>
      </c>
      <c r="C246" s="8" t="s">
        <v>981</v>
      </c>
      <c r="D246" s="162">
        <v>3113.68</v>
      </c>
    </row>
    <row r="247" spans="1:4" x14ac:dyDescent="0.35">
      <c r="A247" s="6" t="s">
        <v>396</v>
      </c>
      <c r="B247" s="29" t="s">
        <v>1185</v>
      </c>
      <c r="C247" s="8" t="s">
        <v>981</v>
      </c>
      <c r="D247" s="162">
        <v>439.64</v>
      </c>
    </row>
    <row r="248" spans="1:4" x14ac:dyDescent="0.35">
      <c r="A248" s="6" t="s">
        <v>397</v>
      </c>
      <c r="B248" s="29" t="s">
        <v>1186</v>
      </c>
      <c r="C248" s="8" t="s">
        <v>981</v>
      </c>
      <c r="D248" s="162">
        <v>1416.82</v>
      </c>
    </row>
    <row r="249" spans="1:4" x14ac:dyDescent="0.35">
      <c r="A249" s="6" t="s">
        <v>398</v>
      </c>
      <c r="B249" s="29" t="s">
        <v>1187</v>
      </c>
      <c r="C249" s="8" t="s">
        <v>981</v>
      </c>
      <c r="D249" s="162">
        <v>1051.83</v>
      </c>
    </row>
    <row r="250" spans="1:4" x14ac:dyDescent="0.35">
      <c r="A250" s="6" t="s">
        <v>399</v>
      </c>
      <c r="B250" s="29" t="s">
        <v>1188</v>
      </c>
      <c r="C250" s="8" t="s">
        <v>981</v>
      </c>
      <c r="D250" s="162">
        <v>1916.04</v>
      </c>
    </row>
    <row r="251" spans="1:4" x14ac:dyDescent="0.35">
      <c r="A251" s="6" t="s">
        <v>400</v>
      </c>
      <c r="B251" s="29" t="s">
        <v>1189</v>
      </c>
      <c r="C251" s="8" t="s">
        <v>981</v>
      </c>
      <c r="D251" s="162">
        <v>875.44</v>
      </c>
    </row>
    <row r="252" spans="1:4" x14ac:dyDescent="0.35">
      <c r="A252" s="6" t="s">
        <v>401</v>
      </c>
      <c r="B252" s="29" t="s">
        <v>1190</v>
      </c>
      <c r="C252" s="8" t="s">
        <v>981</v>
      </c>
      <c r="D252" s="162">
        <v>298.63</v>
      </c>
    </row>
    <row r="253" spans="1:4" x14ac:dyDescent="0.35">
      <c r="A253" s="6" t="s">
        <v>402</v>
      </c>
      <c r="B253" s="29" t="s">
        <v>1191</v>
      </c>
      <c r="C253" s="8" t="s">
        <v>981</v>
      </c>
      <c r="D253" s="162">
        <v>1741.99</v>
      </c>
    </row>
    <row r="254" spans="1:4" x14ac:dyDescent="0.35">
      <c r="A254" s="6" t="s">
        <v>403</v>
      </c>
      <c r="B254" s="29" t="s">
        <v>404</v>
      </c>
      <c r="C254" s="8" t="s">
        <v>981</v>
      </c>
      <c r="D254" s="162">
        <v>383.89</v>
      </c>
    </row>
    <row r="255" spans="1:4" ht="24" x14ac:dyDescent="0.35">
      <c r="A255" s="6" t="s">
        <v>405</v>
      </c>
      <c r="B255" s="29" t="s">
        <v>1192</v>
      </c>
      <c r="C255" s="8" t="s">
        <v>981</v>
      </c>
      <c r="D255" s="162">
        <v>821.22</v>
      </c>
    </row>
    <row r="256" spans="1:4" x14ac:dyDescent="0.35">
      <c r="A256" s="6" t="s">
        <v>406</v>
      </c>
      <c r="B256" s="29" t="s">
        <v>1193</v>
      </c>
      <c r="C256" s="8" t="s">
        <v>981</v>
      </c>
      <c r="D256" s="162">
        <v>238.9</v>
      </c>
    </row>
    <row r="257" spans="1:4" x14ac:dyDescent="0.35">
      <c r="A257" s="6" t="s">
        <v>407</v>
      </c>
      <c r="B257" s="29" t="s">
        <v>1194</v>
      </c>
      <c r="C257" s="8" t="s">
        <v>981</v>
      </c>
      <c r="D257" s="162">
        <v>51131.46</v>
      </c>
    </row>
    <row r="258" spans="1:4" x14ac:dyDescent="0.35">
      <c r="A258" s="6" t="s">
        <v>408</v>
      </c>
      <c r="B258" s="29" t="s">
        <v>1195</v>
      </c>
      <c r="C258" s="8" t="s">
        <v>981</v>
      </c>
      <c r="D258" s="162">
        <v>5887.92</v>
      </c>
    </row>
    <row r="259" spans="1:4" x14ac:dyDescent="0.35">
      <c r="A259" s="6" t="s">
        <v>409</v>
      </c>
      <c r="B259" s="29" t="s">
        <v>1196</v>
      </c>
      <c r="C259" s="8" t="s">
        <v>981</v>
      </c>
      <c r="D259" s="162">
        <v>746.57</v>
      </c>
    </row>
    <row r="260" spans="1:4" x14ac:dyDescent="0.35">
      <c r="A260" s="6" t="s">
        <v>410</v>
      </c>
      <c r="B260" s="29" t="s">
        <v>1197</v>
      </c>
      <c r="C260" s="8" t="s">
        <v>981</v>
      </c>
      <c r="D260" s="162">
        <v>547.48</v>
      </c>
    </row>
    <row r="261" spans="1:4" x14ac:dyDescent="0.35">
      <c r="A261" s="6" t="s">
        <v>411</v>
      </c>
      <c r="B261" s="29" t="s">
        <v>1198</v>
      </c>
      <c r="C261" s="8" t="s">
        <v>981</v>
      </c>
      <c r="D261" s="162">
        <v>414.76</v>
      </c>
    </row>
    <row r="262" spans="1:4" x14ac:dyDescent="0.35">
      <c r="A262" s="6" t="s">
        <v>412</v>
      </c>
      <c r="B262" s="29" t="s">
        <v>1199</v>
      </c>
      <c r="C262" s="8" t="s">
        <v>981</v>
      </c>
      <c r="D262" s="162">
        <v>663.61</v>
      </c>
    </row>
    <row r="263" spans="1:4" x14ac:dyDescent="0.35">
      <c r="A263" s="6" t="s">
        <v>413</v>
      </c>
      <c r="B263" s="29" t="s">
        <v>1200</v>
      </c>
      <c r="C263" s="8" t="s">
        <v>981</v>
      </c>
      <c r="D263" s="162">
        <v>447.94</v>
      </c>
    </row>
    <row r="264" spans="1:4" x14ac:dyDescent="0.35">
      <c r="A264" s="6" t="s">
        <v>414</v>
      </c>
      <c r="B264" s="29" t="s">
        <v>1201</v>
      </c>
      <c r="C264" s="8" t="s">
        <v>981</v>
      </c>
      <c r="D264" s="162">
        <v>630.42999999999995</v>
      </c>
    </row>
    <row r="265" spans="1:4" x14ac:dyDescent="0.35">
      <c r="A265" s="6" t="s">
        <v>415</v>
      </c>
      <c r="B265" s="29" t="s">
        <v>1202</v>
      </c>
      <c r="C265" s="8" t="s">
        <v>981</v>
      </c>
      <c r="D265" s="162">
        <v>547.48</v>
      </c>
    </row>
    <row r="266" spans="1:4" x14ac:dyDescent="0.35">
      <c r="A266" s="6" t="s">
        <v>416</v>
      </c>
      <c r="B266" s="29" t="s">
        <v>1203</v>
      </c>
      <c r="C266" s="8" t="s">
        <v>981</v>
      </c>
      <c r="D266" s="162">
        <v>680.2</v>
      </c>
    </row>
    <row r="267" spans="1:4" x14ac:dyDescent="0.35">
      <c r="A267" s="6" t="s">
        <v>417</v>
      </c>
      <c r="B267" s="29" t="s">
        <v>1204</v>
      </c>
      <c r="C267" s="8" t="s">
        <v>981</v>
      </c>
      <c r="D267" s="162">
        <v>2809.9</v>
      </c>
    </row>
    <row r="268" spans="1:4" x14ac:dyDescent="0.35">
      <c r="A268" s="6" t="s">
        <v>418</v>
      </c>
      <c r="B268" s="29" t="s">
        <v>1205</v>
      </c>
      <c r="C268" s="8" t="s">
        <v>981</v>
      </c>
      <c r="D268" s="162">
        <v>389.04</v>
      </c>
    </row>
    <row r="269" spans="1:4" x14ac:dyDescent="0.35">
      <c r="A269" s="6" t="s">
        <v>419</v>
      </c>
      <c r="B269" s="29" t="s">
        <v>1206</v>
      </c>
      <c r="C269" s="8" t="s">
        <v>981</v>
      </c>
      <c r="D269" s="162">
        <v>1808.18</v>
      </c>
    </row>
    <row r="270" spans="1:4" x14ac:dyDescent="0.35">
      <c r="A270" s="6" t="s">
        <v>420</v>
      </c>
      <c r="B270" s="29" t="s">
        <v>1207</v>
      </c>
      <c r="C270" s="8" t="s">
        <v>981</v>
      </c>
      <c r="D270" s="162">
        <v>2057.04</v>
      </c>
    </row>
    <row r="271" spans="1:4" ht="24" x14ac:dyDescent="0.35">
      <c r="A271" s="6" t="s">
        <v>421</v>
      </c>
      <c r="B271" s="29" t="s">
        <v>1208</v>
      </c>
      <c r="C271" s="8" t="s">
        <v>981</v>
      </c>
      <c r="D271" s="162">
        <v>335.13</v>
      </c>
    </row>
    <row r="272" spans="1:4" x14ac:dyDescent="0.35">
      <c r="A272" s="6" t="s">
        <v>422</v>
      </c>
      <c r="B272" s="29" t="s">
        <v>1209</v>
      </c>
      <c r="C272" s="8" t="s">
        <v>981</v>
      </c>
      <c r="D272" s="162">
        <v>1443.36</v>
      </c>
    </row>
    <row r="273" spans="1:4" x14ac:dyDescent="0.35">
      <c r="A273" s="6" t="s">
        <v>423</v>
      </c>
      <c r="B273" s="29" t="s">
        <v>1210</v>
      </c>
      <c r="C273" s="8" t="s">
        <v>981</v>
      </c>
      <c r="D273" s="162">
        <v>805.63</v>
      </c>
    </row>
    <row r="274" spans="1:4" x14ac:dyDescent="0.35">
      <c r="A274" s="6" t="s">
        <v>424</v>
      </c>
      <c r="B274" s="29" t="s">
        <v>1211</v>
      </c>
      <c r="C274" s="8" t="s">
        <v>981</v>
      </c>
      <c r="D274" s="162">
        <v>721.68</v>
      </c>
    </row>
    <row r="275" spans="1:4" x14ac:dyDescent="0.35">
      <c r="A275" s="6" t="s">
        <v>425</v>
      </c>
      <c r="B275" s="29" t="s">
        <v>1211</v>
      </c>
      <c r="C275" s="8" t="s">
        <v>981</v>
      </c>
      <c r="D275" s="162">
        <v>721.68</v>
      </c>
    </row>
    <row r="276" spans="1:4" x14ac:dyDescent="0.35">
      <c r="A276" s="6" t="s">
        <v>426</v>
      </c>
      <c r="B276" s="29" t="s">
        <v>1212</v>
      </c>
      <c r="C276" s="8" t="s">
        <v>981</v>
      </c>
      <c r="D276" s="162">
        <v>185.81</v>
      </c>
    </row>
    <row r="277" spans="1:4" ht="24" x14ac:dyDescent="0.35">
      <c r="A277" s="6" t="s">
        <v>427</v>
      </c>
      <c r="B277" s="29" t="s">
        <v>1213</v>
      </c>
      <c r="C277" s="8" t="s">
        <v>981</v>
      </c>
      <c r="D277" s="162">
        <v>705.26</v>
      </c>
    </row>
    <row r="278" spans="1:4" x14ac:dyDescent="0.35">
      <c r="A278" s="6" t="s">
        <v>428</v>
      </c>
      <c r="B278" s="29" t="s">
        <v>1214</v>
      </c>
      <c r="C278" s="8" t="s">
        <v>981</v>
      </c>
      <c r="D278" s="162">
        <v>2561.7199999999998</v>
      </c>
    </row>
    <row r="279" spans="1:4" ht="24" x14ac:dyDescent="0.35">
      <c r="A279" s="6" t="s">
        <v>429</v>
      </c>
      <c r="B279" s="29" t="s">
        <v>1215</v>
      </c>
      <c r="C279" s="8" t="s">
        <v>981</v>
      </c>
      <c r="D279" s="162">
        <v>1429.42</v>
      </c>
    </row>
    <row r="280" spans="1:4" ht="24" x14ac:dyDescent="0.35">
      <c r="A280" s="6" t="s">
        <v>430</v>
      </c>
      <c r="B280" s="29" t="s">
        <v>1216</v>
      </c>
      <c r="C280" s="8" t="s">
        <v>981</v>
      </c>
      <c r="D280" s="162">
        <v>973.19</v>
      </c>
    </row>
    <row r="281" spans="1:4" ht="24" x14ac:dyDescent="0.35">
      <c r="A281" s="6" t="s">
        <v>431</v>
      </c>
      <c r="B281" s="29" t="s">
        <v>1217</v>
      </c>
      <c r="C281" s="8" t="s">
        <v>981</v>
      </c>
      <c r="D281" s="162">
        <v>1303.3399999999999</v>
      </c>
    </row>
    <row r="282" spans="1:4" ht="24" x14ac:dyDescent="0.35">
      <c r="A282" s="6" t="s">
        <v>432</v>
      </c>
      <c r="B282" s="29" t="s">
        <v>1218</v>
      </c>
      <c r="C282" s="8" t="s">
        <v>981</v>
      </c>
      <c r="D282" s="162">
        <v>789.7</v>
      </c>
    </row>
    <row r="283" spans="1:4" ht="24" x14ac:dyDescent="0.35">
      <c r="A283" s="6" t="s">
        <v>433</v>
      </c>
      <c r="B283" s="29" t="s">
        <v>1218</v>
      </c>
      <c r="C283" s="8" t="s">
        <v>981</v>
      </c>
      <c r="D283" s="162">
        <v>789.7</v>
      </c>
    </row>
    <row r="284" spans="1:4" ht="24" x14ac:dyDescent="0.35">
      <c r="A284" s="6" t="s">
        <v>434</v>
      </c>
      <c r="B284" s="29" t="s">
        <v>1219</v>
      </c>
      <c r="C284" s="8" t="s">
        <v>981</v>
      </c>
      <c r="D284" s="162">
        <v>1302.51</v>
      </c>
    </row>
    <row r="285" spans="1:4" ht="24" x14ac:dyDescent="0.35">
      <c r="A285" s="6" t="s">
        <v>435</v>
      </c>
      <c r="B285" s="29" t="s">
        <v>1220</v>
      </c>
      <c r="C285" s="8" t="s">
        <v>981</v>
      </c>
      <c r="D285" s="162">
        <v>914.29</v>
      </c>
    </row>
    <row r="286" spans="1:4" ht="24" x14ac:dyDescent="0.35">
      <c r="A286" s="6" t="s">
        <v>436</v>
      </c>
      <c r="B286" s="29" t="s">
        <v>1220</v>
      </c>
      <c r="C286" s="8" t="s">
        <v>981</v>
      </c>
      <c r="D286" s="162">
        <v>914.29</v>
      </c>
    </row>
    <row r="287" spans="1:4" ht="24" x14ac:dyDescent="0.35">
      <c r="A287" s="6" t="s">
        <v>437</v>
      </c>
      <c r="B287" s="29" t="s">
        <v>1221</v>
      </c>
      <c r="C287" s="8" t="s">
        <v>981</v>
      </c>
      <c r="D287" s="162">
        <v>1360.08</v>
      </c>
    </row>
    <row r="288" spans="1:4" ht="24" x14ac:dyDescent="0.35">
      <c r="A288" s="6" t="s">
        <v>438</v>
      </c>
      <c r="B288" s="29" t="s">
        <v>1222</v>
      </c>
      <c r="C288" s="8" t="s">
        <v>981</v>
      </c>
      <c r="D288" s="162">
        <v>612.46</v>
      </c>
    </row>
    <row r="289" spans="1:4" ht="24" x14ac:dyDescent="0.35">
      <c r="A289" s="6" t="s">
        <v>439</v>
      </c>
      <c r="B289" s="29" t="s">
        <v>1222</v>
      </c>
      <c r="C289" s="8" t="s">
        <v>981</v>
      </c>
      <c r="D289" s="162">
        <v>612.46</v>
      </c>
    </row>
    <row r="290" spans="1:4" x14ac:dyDescent="0.35">
      <c r="A290" s="6" t="s">
        <v>440</v>
      </c>
      <c r="B290" s="29" t="s">
        <v>1223</v>
      </c>
      <c r="C290" s="8" t="s">
        <v>981</v>
      </c>
      <c r="D290" s="162">
        <v>24553.72</v>
      </c>
    </row>
    <row r="291" spans="1:4" x14ac:dyDescent="0.35">
      <c r="A291" s="6" t="s">
        <v>441</v>
      </c>
      <c r="B291" s="29" t="s">
        <v>1224</v>
      </c>
      <c r="C291" s="8" t="s">
        <v>981</v>
      </c>
      <c r="D291" s="162">
        <v>1147.3900000000001</v>
      </c>
    </row>
    <row r="292" spans="1:4" x14ac:dyDescent="0.35">
      <c r="A292" s="6" t="s">
        <v>442</v>
      </c>
      <c r="B292" s="29" t="s">
        <v>1225</v>
      </c>
      <c r="C292" s="8" t="s">
        <v>981</v>
      </c>
      <c r="D292" s="162">
        <v>239.56</v>
      </c>
    </row>
    <row r="293" spans="1:4" x14ac:dyDescent="0.35">
      <c r="A293" s="6" t="s">
        <v>443</v>
      </c>
      <c r="B293" s="29" t="s">
        <v>1226</v>
      </c>
      <c r="C293" s="8" t="s">
        <v>981</v>
      </c>
      <c r="D293" s="162">
        <v>1012.01</v>
      </c>
    </row>
    <row r="294" spans="1:4" x14ac:dyDescent="0.35">
      <c r="A294" s="6" t="s">
        <v>444</v>
      </c>
      <c r="B294" s="29" t="s">
        <v>1227</v>
      </c>
      <c r="C294" s="8" t="s">
        <v>981</v>
      </c>
      <c r="D294" s="162">
        <v>567.84</v>
      </c>
    </row>
    <row r="295" spans="1:4" x14ac:dyDescent="0.35">
      <c r="A295" s="6" t="s">
        <v>445</v>
      </c>
      <c r="B295" s="29" t="s">
        <v>1227</v>
      </c>
      <c r="C295" s="8" t="s">
        <v>981</v>
      </c>
      <c r="D295" s="162">
        <v>909.32</v>
      </c>
    </row>
    <row r="296" spans="1:4" x14ac:dyDescent="0.35">
      <c r="A296" s="6" t="s">
        <v>446</v>
      </c>
      <c r="B296" s="29" t="s">
        <v>1228</v>
      </c>
      <c r="C296" s="8" t="s">
        <v>981</v>
      </c>
      <c r="D296" s="162">
        <v>1650.74</v>
      </c>
    </row>
    <row r="297" spans="1:4" x14ac:dyDescent="0.35">
      <c r="A297" s="6" t="s">
        <v>447</v>
      </c>
      <c r="B297" s="29" t="s">
        <v>1229</v>
      </c>
      <c r="C297" s="8" t="s">
        <v>981</v>
      </c>
      <c r="D297" s="162">
        <v>15469.67</v>
      </c>
    </row>
    <row r="298" spans="1:4" x14ac:dyDescent="0.35">
      <c r="A298" s="6" t="s">
        <v>448</v>
      </c>
      <c r="B298" s="29" t="s">
        <v>1230</v>
      </c>
      <c r="C298" s="8" t="s">
        <v>981</v>
      </c>
      <c r="D298" s="162">
        <v>526.33000000000004</v>
      </c>
    </row>
    <row r="299" spans="1:4" x14ac:dyDescent="0.35">
      <c r="A299" s="6" t="s">
        <v>449</v>
      </c>
      <c r="B299" s="29" t="s">
        <v>1231</v>
      </c>
      <c r="C299" s="8" t="s">
        <v>981</v>
      </c>
      <c r="D299" s="162">
        <v>615.74</v>
      </c>
    </row>
    <row r="300" spans="1:4" x14ac:dyDescent="0.35">
      <c r="A300" s="6" t="s">
        <v>450</v>
      </c>
      <c r="B300" s="29" t="s">
        <v>1232</v>
      </c>
      <c r="C300" s="8" t="s">
        <v>981</v>
      </c>
      <c r="D300" s="162">
        <v>315.01</v>
      </c>
    </row>
    <row r="301" spans="1:4" x14ac:dyDescent="0.35">
      <c r="A301" s="6" t="s">
        <v>451</v>
      </c>
      <c r="B301" s="29" t="s">
        <v>1233</v>
      </c>
      <c r="C301" s="8" t="s">
        <v>981</v>
      </c>
      <c r="D301" s="162">
        <v>1335.46</v>
      </c>
    </row>
    <row r="302" spans="1:4" x14ac:dyDescent="0.35">
      <c r="A302" s="6" t="s">
        <v>452</v>
      </c>
      <c r="B302" s="29" t="s">
        <v>1234</v>
      </c>
      <c r="C302" s="8" t="s">
        <v>981</v>
      </c>
      <c r="D302" s="162">
        <v>374.28</v>
      </c>
    </row>
    <row r="303" spans="1:4" ht="24" x14ac:dyDescent="0.35">
      <c r="A303" s="6" t="s">
        <v>453</v>
      </c>
      <c r="B303" s="29" t="s">
        <v>1235</v>
      </c>
      <c r="C303" s="8" t="s">
        <v>981</v>
      </c>
      <c r="D303" s="162">
        <v>189</v>
      </c>
    </row>
    <row r="304" spans="1:4" x14ac:dyDescent="0.35">
      <c r="A304" s="6" t="s">
        <v>454</v>
      </c>
      <c r="B304" s="29" t="s">
        <v>1236</v>
      </c>
      <c r="C304" s="8" t="s">
        <v>981</v>
      </c>
      <c r="D304" s="162">
        <v>2174.42</v>
      </c>
    </row>
    <row r="305" spans="1:4" x14ac:dyDescent="0.35">
      <c r="A305" s="6" t="s">
        <v>455</v>
      </c>
      <c r="B305" s="29" t="s">
        <v>1237</v>
      </c>
      <c r="C305" s="8" t="s">
        <v>981</v>
      </c>
      <c r="D305" s="162">
        <v>2138.5</v>
      </c>
    </row>
    <row r="306" spans="1:4" x14ac:dyDescent="0.35">
      <c r="A306" s="6" t="s">
        <v>456</v>
      </c>
      <c r="B306" s="29" t="s">
        <v>1238</v>
      </c>
      <c r="C306" s="8" t="s">
        <v>981</v>
      </c>
      <c r="D306" s="162">
        <v>2256.29</v>
      </c>
    </row>
    <row r="307" spans="1:4" x14ac:dyDescent="0.35">
      <c r="A307" s="6" t="s">
        <v>457</v>
      </c>
      <c r="B307" s="29" t="s">
        <v>458</v>
      </c>
      <c r="C307" s="8" t="s">
        <v>981</v>
      </c>
      <c r="D307" s="162">
        <v>411.31</v>
      </c>
    </row>
    <row r="308" spans="1:4" x14ac:dyDescent="0.35">
      <c r="A308" s="6" t="s">
        <v>459</v>
      </c>
      <c r="B308" s="29" t="s">
        <v>1239</v>
      </c>
      <c r="C308" s="8" t="s">
        <v>981</v>
      </c>
      <c r="D308" s="162">
        <v>1886.79</v>
      </c>
    </row>
    <row r="309" spans="1:4" x14ac:dyDescent="0.35">
      <c r="A309" s="6" t="s">
        <v>460</v>
      </c>
      <c r="B309" s="29" t="s">
        <v>1240</v>
      </c>
      <c r="C309" s="8" t="s">
        <v>981</v>
      </c>
      <c r="D309" s="162">
        <v>185.95</v>
      </c>
    </row>
    <row r="310" spans="1:4" x14ac:dyDescent="0.35">
      <c r="A310" s="6" t="s">
        <v>461</v>
      </c>
      <c r="B310" s="29" t="s">
        <v>1241</v>
      </c>
      <c r="C310" s="8" t="s">
        <v>981</v>
      </c>
      <c r="D310" s="162">
        <v>1087.6600000000001</v>
      </c>
    </row>
    <row r="311" spans="1:4" x14ac:dyDescent="0.35">
      <c r="A311" s="6" t="s">
        <v>462</v>
      </c>
      <c r="B311" s="29" t="s">
        <v>1241</v>
      </c>
      <c r="C311" s="8" t="s">
        <v>981</v>
      </c>
      <c r="D311" s="162">
        <v>1087.6600000000001</v>
      </c>
    </row>
    <row r="312" spans="1:4" x14ac:dyDescent="0.35">
      <c r="A312" s="6" t="s">
        <v>463</v>
      </c>
      <c r="B312" s="29" t="s">
        <v>1242</v>
      </c>
      <c r="C312" s="8" t="s">
        <v>981</v>
      </c>
      <c r="D312" s="162">
        <v>2809.82</v>
      </c>
    </row>
    <row r="313" spans="1:4" x14ac:dyDescent="0.35">
      <c r="A313" s="6" t="s">
        <v>464</v>
      </c>
      <c r="B313" s="29" t="s">
        <v>1242</v>
      </c>
      <c r="C313" s="8" t="s">
        <v>981</v>
      </c>
      <c r="D313" s="162">
        <v>2809.82</v>
      </c>
    </row>
    <row r="314" spans="1:4" x14ac:dyDescent="0.35">
      <c r="A314" s="6" t="s">
        <v>465</v>
      </c>
      <c r="B314" s="29" t="s">
        <v>1243</v>
      </c>
      <c r="C314" s="8" t="s">
        <v>981</v>
      </c>
      <c r="D314" s="162">
        <v>1035.74</v>
      </c>
    </row>
    <row r="315" spans="1:4" x14ac:dyDescent="0.35">
      <c r="A315" s="6" t="s">
        <v>466</v>
      </c>
      <c r="B315" s="29" t="s">
        <v>1244</v>
      </c>
      <c r="C315" s="8" t="s">
        <v>981</v>
      </c>
      <c r="D315" s="162">
        <v>921.76</v>
      </c>
    </row>
    <row r="316" spans="1:4" ht="24" x14ac:dyDescent="0.35">
      <c r="A316" s="6" t="s">
        <v>467</v>
      </c>
      <c r="B316" s="29" t="s">
        <v>1245</v>
      </c>
      <c r="C316" s="8" t="s">
        <v>981</v>
      </c>
      <c r="D316" s="162">
        <v>2781.71</v>
      </c>
    </row>
    <row r="317" spans="1:4" x14ac:dyDescent="0.35">
      <c r="A317" s="6" t="s">
        <v>468</v>
      </c>
      <c r="B317" s="29" t="s">
        <v>1246</v>
      </c>
      <c r="C317" s="8" t="s">
        <v>981</v>
      </c>
      <c r="D317" s="162">
        <v>1246.57</v>
      </c>
    </row>
    <row r="318" spans="1:4" x14ac:dyDescent="0.35">
      <c r="A318" s="6" t="s">
        <v>469</v>
      </c>
      <c r="B318" s="29" t="s">
        <v>1247</v>
      </c>
      <c r="C318" s="8" t="s">
        <v>981</v>
      </c>
      <c r="D318" s="162">
        <v>812.76</v>
      </c>
    </row>
    <row r="319" spans="1:4" x14ac:dyDescent="0.35">
      <c r="A319" s="6" t="s">
        <v>470</v>
      </c>
      <c r="B319" s="29" t="s">
        <v>1248</v>
      </c>
      <c r="C319" s="8" t="s">
        <v>981</v>
      </c>
      <c r="D319" s="162">
        <v>1658.87</v>
      </c>
    </row>
    <row r="320" spans="1:4" x14ac:dyDescent="0.35">
      <c r="A320" s="6" t="s">
        <v>471</v>
      </c>
      <c r="B320" s="29" t="s">
        <v>1249</v>
      </c>
      <c r="C320" s="8" t="s">
        <v>981</v>
      </c>
      <c r="D320" s="162">
        <v>318.62</v>
      </c>
    </row>
    <row r="321" spans="1:4" x14ac:dyDescent="0.35">
      <c r="A321" s="6" t="s">
        <v>472</v>
      </c>
      <c r="B321" s="29" t="s">
        <v>1250</v>
      </c>
      <c r="C321" s="8" t="s">
        <v>981</v>
      </c>
      <c r="D321" s="162">
        <v>281.98</v>
      </c>
    </row>
    <row r="322" spans="1:4" x14ac:dyDescent="0.35">
      <c r="A322" s="6" t="s">
        <v>473</v>
      </c>
      <c r="B322" s="29" t="s">
        <v>1251</v>
      </c>
      <c r="C322" s="8" t="s">
        <v>981</v>
      </c>
      <c r="D322" s="162">
        <v>397.7</v>
      </c>
    </row>
    <row r="323" spans="1:4" x14ac:dyDescent="0.35">
      <c r="A323" s="6" t="s">
        <v>474</v>
      </c>
      <c r="B323" s="29" t="s">
        <v>475</v>
      </c>
      <c r="C323" s="8" t="s">
        <v>981</v>
      </c>
      <c r="D323" s="162">
        <v>3161.33</v>
      </c>
    </row>
    <row r="324" spans="1:4" x14ac:dyDescent="0.35">
      <c r="A324" s="6" t="s">
        <v>476</v>
      </c>
      <c r="B324" s="29" t="s">
        <v>477</v>
      </c>
      <c r="C324" s="8" t="s">
        <v>981</v>
      </c>
      <c r="D324" s="162">
        <v>433.89</v>
      </c>
    </row>
    <row r="325" spans="1:4" x14ac:dyDescent="0.35">
      <c r="A325" s="6" t="s">
        <v>478</v>
      </c>
      <c r="B325" s="29" t="s">
        <v>479</v>
      </c>
      <c r="C325" s="8" t="s">
        <v>981</v>
      </c>
      <c r="D325" s="162">
        <v>1055.9000000000001</v>
      </c>
    </row>
    <row r="326" spans="1:4" x14ac:dyDescent="0.35">
      <c r="A326" s="6" t="s">
        <v>480</v>
      </c>
      <c r="B326" s="29" t="s">
        <v>1252</v>
      </c>
      <c r="C326" s="8" t="s">
        <v>981</v>
      </c>
      <c r="D326" s="162">
        <v>869.33</v>
      </c>
    </row>
    <row r="327" spans="1:4" x14ac:dyDescent="0.35">
      <c r="A327" s="6" t="s">
        <v>481</v>
      </c>
      <c r="B327" s="29" t="s">
        <v>1253</v>
      </c>
      <c r="C327" s="8" t="s">
        <v>981</v>
      </c>
      <c r="D327" s="162">
        <v>1741.99</v>
      </c>
    </row>
    <row r="328" spans="1:4" x14ac:dyDescent="0.35">
      <c r="A328" s="6" t="s">
        <v>482</v>
      </c>
      <c r="B328" s="29" t="s">
        <v>1254</v>
      </c>
      <c r="C328" s="8" t="s">
        <v>981</v>
      </c>
      <c r="D328" s="162">
        <v>740.47</v>
      </c>
    </row>
    <row r="329" spans="1:4" x14ac:dyDescent="0.35">
      <c r="A329" s="6" t="s">
        <v>483</v>
      </c>
      <c r="B329" s="29" t="s">
        <v>1255</v>
      </c>
      <c r="C329" s="8" t="s">
        <v>981</v>
      </c>
      <c r="D329" s="162">
        <v>288.24</v>
      </c>
    </row>
    <row r="330" spans="1:4" x14ac:dyDescent="0.35">
      <c r="A330" s="6" t="s">
        <v>484</v>
      </c>
      <c r="B330" s="29" t="s">
        <v>1256</v>
      </c>
      <c r="C330" s="8" t="s">
        <v>982</v>
      </c>
      <c r="D330" s="162">
        <v>454.07</v>
      </c>
    </row>
    <row r="331" spans="1:4" ht="24" x14ac:dyDescent="0.35">
      <c r="A331" s="6" t="s">
        <v>485</v>
      </c>
      <c r="B331" s="29" t="s">
        <v>1257</v>
      </c>
      <c r="C331" s="8" t="s">
        <v>982</v>
      </c>
      <c r="D331" s="162">
        <v>21554.67</v>
      </c>
    </row>
    <row r="332" spans="1:4" x14ac:dyDescent="0.35">
      <c r="A332" s="6" t="s">
        <v>486</v>
      </c>
      <c r="B332" s="29" t="s">
        <v>1258</v>
      </c>
      <c r="C332" s="8" t="s">
        <v>982</v>
      </c>
      <c r="D332" s="162">
        <v>1727.71</v>
      </c>
    </row>
    <row r="333" spans="1:4" x14ac:dyDescent="0.35">
      <c r="A333" s="6" t="s">
        <v>487</v>
      </c>
      <c r="B333" s="29" t="s">
        <v>1259</v>
      </c>
      <c r="C333" s="8" t="s">
        <v>982</v>
      </c>
      <c r="D333" s="162">
        <v>580.66</v>
      </c>
    </row>
    <row r="334" spans="1:4" ht="24" x14ac:dyDescent="0.35">
      <c r="A334" s="6" t="s">
        <v>488</v>
      </c>
      <c r="B334" s="29" t="s">
        <v>1260</v>
      </c>
      <c r="C334" s="8" t="s">
        <v>982</v>
      </c>
      <c r="D334" s="162">
        <v>4976.4399999999996</v>
      </c>
    </row>
    <row r="335" spans="1:4" ht="24" x14ac:dyDescent="0.35">
      <c r="A335" s="6" t="s">
        <v>489</v>
      </c>
      <c r="B335" s="29" t="s">
        <v>1261</v>
      </c>
      <c r="C335" s="8" t="s">
        <v>982</v>
      </c>
      <c r="D335" s="162">
        <v>1195.1199999999999</v>
      </c>
    </row>
    <row r="336" spans="1:4" x14ac:dyDescent="0.35">
      <c r="A336" s="6" t="s">
        <v>490</v>
      </c>
      <c r="B336" s="29" t="s">
        <v>1262</v>
      </c>
      <c r="C336" s="8" t="s">
        <v>982</v>
      </c>
      <c r="D336" s="162">
        <v>1767.87</v>
      </c>
    </row>
    <row r="337" spans="1:4" x14ac:dyDescent="0.35">
      <c r="A337" s="6" t="s">
        <v>491</v>
      </c>
      <c r="B337" s="29" t="s">
        <v>1263</v>
      </c>
      <c r="C337" s="8" t="s">
        <v>982</v>
      </c>
      <c r="D337" s="162">
        <v>5142.51</v>
      </c>
    </row>
    <row r="338" spans="1:4" x14ac:dyDescent="0.35">
      <c r="A338" s="6" t="s">
        <v>492</v>
      </c>
      <c r="B338" s="29" t="s">
        <v>1264</v>
      </c>
      <c r="C338" s="8" t="s">
        <v>982</v>
      </c>
      <c r="D338" s="162">
        <v>498.21</v>
      </c>
    </row>
    <row r="339" spans="1:4" x14ac:dyDescent="0.35">
      <c r="A339" s="6" t="s">
        <v>493</v>
      </c>
      <c r="B339" s="29" t="s">
        <v>1265</v>
      </c>
      <c r="C339" s="8" t="s">
        <v>982</v>
      </c>
      <c r="D339" s="162">
        <v>2227.25</v>
      </c>
    </row>
    <row r="340" spans="1:4" ht="24" x14ac:dyDescent="0.35">
      <c r="A340" s="6" t="s">
        <v>494</v>
      </c>
      <c r="B340" s="29" t="s">
        <v>1266</v>
      </c>
      <c r="C340" s="8" t="s">
        <v>982</v>
      </c>
      <c r="D340" s="162">
        <v>4114.41</v>
      </c>
    </row>
    <row r="341" spans="1:4" ht="24" x14ac:dyDescent="0.35">
      <c r="A341" s="6" t="s">
        <v>495</v>
      </c>
      <c r="B341" s="29" t="s">
        <v>1267</v>
      </c>
      <c r="C341" s="8" t="s">
        <v>982</v>
      </c>
      <c r="D341" s="162">
        <v>33163.949999999997</v>
      </c>
    </row>
    <row r="342" spans="1:4" x14ac:dyDescent="0.35">
      <c r="A342" s="6" t="s">
        <v>496</v>
      </c>
      <c r="B342" s="29" t="s">
        <v>1268</v>
      </c>
      <c r="C342" s="8" t="s">
        <v>982</v>
      </c>
      <c r="D342" s="162">
        <v>494.13</v>
      </c>
    </row>
    <row r="343" spans="1:4" x14ac:dyDescent="0.35">
      <c r="A343" s="6" t="s">
        <v>497</v>
      </c>
      <c r="B343" s="29" t="s">
        <v>498</v>
      </c>
      <c r="C343" s="8" t="s">
        <v>982</v>
      </c>
      <c r="D343" s="162">
        <v>334.66</v>
      </c>
    </row>
    <row r="344" spans="1:4" ht="24" x14ac:dyDescent="0.35">
      <c r="A344" s="6" t="s">
        <v>499</v>
      </c>
      <c r="B344" s="29" t="s">
        <v>1269</v>
      </c>
      <c r="C344" s="8" t="s">
        <v>982</v>
      </c>
      <c r="D344" s="162">
        <v>311.77</v>
      </c>
    </row>
    <row r="345" spans="1:4" x14ac:dyDescent="0.35">
      <c r="A345" s="6" t="s">
        <v>500</v>
      </c>
      <c r="B345" s="29" t="s">
        <v>1270</v>
      </c>
      <c r="C345" s="8" t="s">
        <v>982</v>
      </c>
      <c r="D345" s="162">
        <v>2460.6799999999998</v>
      </c>
    </row>
    <row r="346" spans="1:4" x14ac:dyDescent="0.35">
      <c r="A346" s="6" t="s">
        <v>501</v>
      </c>
      <c r="B346" s="29" t="s">
        <v>1271</v>
      </c>
      <c r="C346" s="8" t="s">
        <v>982</v>
      </c>
      <c r="D346" s="162">
        <v>270.87</v>
      </c>
    </row>
    <row r="347" spans="1:4" x14ac:dyDescent="0.35">
      <c r="A347" s="6" t="s">
        <v>502</v>
      </c>
      <c r="B347" s="29" t="s">
        <v>1272</v>
      </c>
      <c r="C347" s="8" t="s">
        <v>982</v>
      </c>
      <c r="D347" s="162">
        <v>29600.59</v>
      </c>
    </row>
    <row r="348" spans="1:4" x14ac:dyDescent="0.35">
      <c r="A348" s="6" t="s">
        <v>503</v>
      </c>
      <c r="B348" s="29" t="s">
        <v>1273</v>
      </c>
      <c r="C348" s="8" t="s">
        <v>982</v>
      </c>
      <c r="D348" s="162">
        <v>1484.84</v>
      </c>
    </row>
    <row r="349" spans="1:4" x14ac:dyDescent="0.35">
      <c r="A349" s="6" t="s">
        <v>504</v>
      </c>
      <c r="B349" s="29" t="s">
        <v>1274</v>
      </c>
      <c r="C349" s="8" t="s">
        <v>982</v>
      </c>
      <c r="D349" s="162">
        <v>4945.42</v>
      </c>
    </row>
    <row r="350" spans="1:4" ht="24" x14ac:dyDescent="0.35">
      <c r="A350" s="6" t="s">
        <v>505</v>
      </c>
      <c r="B350" s="29" t="s">
        <v>1275</v>
      </c>
      <c r="C350" s="8" t="s">
        <v>982</v>
      </c>
      <c r="D350" s="162">
        <v>563.91</v>
      </c>
    </row>
    <row r="351" spans="1:4" x14ac:dyDescent="0.35">
      <c r="A351" s="6" t="s">
        <v>506</v>
      </c>
      <c r="B351" s="29" t="s">
        <v>1276</v>
      </c>
      <c r="C351" s="8" t="s">
        <v>982</v>
      </c>
      <c r="D351" s="162">
        <v>165.9</v>
      </c>
    </row>
    <row r="352" spans="1:4" x14ac:dyDescent="0.35">
      <c r="A352" s="6" t="s">
        <v>507</v>
      </c>
      <c r="B352" s="29" t="s">
        <v>1277</v>
      </c>
      <c r="C352" s="8" t="s">
        <v>982</v>
      </c>
      <c r="D352" s="162">
        <v>2767.27</v>
      </c>
    </row>
    <row r="353" spans="1:4" x14ac:dyDescent="0.35">
      <c r="A353" s="6" t="s">
        <v>508</v>
      </c>
      <c r="B353" s="29" t="s">
        <v>1278</v>
      </c>
      <c r="C353" s="8" t="s">
        <v>982</v>
      </c>
      <c r="D353" s="162">
        <v>230.61</v>
      </c>
    </row>
    <row r="354" spans="1:4" x14ac:dyDescent="0.35">
      <c r="A354" s="6" t="s">
        <v>509</v>
      </c>
      <c r="B354" s="29" t="s">
        <v>1279</v>
      </c>
      <c r="C354" s="8" t="s">
        <v>982</v>
      </c>
      <c r="D354" s="162">
        <v>177.52</v>
      </c>
    </row>
    <row r="355" spans="1:4" x14ac:dyDescent="0.35">
      <c r="A355" s="6" t="s">
        <v>510</v>
      </c>
      <c r="B355" s="29" t="s">
        <v>1280</v>
      </c>
      <c r="C355" s="8" t="s">
        <v>982</v>
      </c>
      <c r="D355" s="162">
        <v>182.49</v>
      </c>
    </row>
    <row r="356" spans="1:4" x14ac:dyDescent="0.35">
      <c r="A356" s="6" t="s">
        <v>511</v>
      </c>
      <c r="B356" s="29" t="s">
        <v>1281</v>
      </c>
      <c r="C356" s="8" t="s">
        <v>982</v>
      </c>
      <c r="D356" s="162">
        <v>1244.28</v>
      </c>
    </row>
    <row r="357" spans="1:4" x14ac:dyDescent="0.35">
      <c r="A357" s="6" t="s">
        <v>512</v>
      </c>
      <c r="B357" s="29" t="s">
        <v>1282</v>
      </c>
      <c r="C357" s="8" t="s">
        <v>982</v>
      </c>
      <c r="D357" s="162">
        <v>250.51</v>
      </c>
    </row>
    <row r="358" spans="1:4" x14ac:dyDescent="0.35">
      <c r="A358" s="6" t="s">
        <v>513</v>
      </c>
      <c r="B358" s="29" t="s">
        <v>1283</v>
      </c>
      <c r="C358" s="8" t="s">
        <v>982</v>
      </c>
      <c r="D358" s="162">
        <v>1153.03</v>
      </c>
    </row>
    <row r="359" spans="1:4" x14ac:dyDescent="0.35">
      <c r="A359" s="6" t="s">
        <v>514</v>
      </c>
      <c r="B359" s="29" t="s">
        <v>1284</v>
      </c>
      <c r="C359" s="8" t="s">
        <v>982</v>
      </c>
      <c r="D359" s="162">
        <v>154.29</v>
      </c>
    </row>
    <row r="360" spans="1:4" x14ac:dyDescent="0.35">
      <c r="A360" s="6" t="s">
        <v>515</v>
      </c>
      <c r="B360" s="29" t="s">
        <v>1285</v>
      </c>
      <c r="C360" s="8" t="s">
        <v>982</v>
      </c>
      <c r="D360" s="162">
        <v>162.59</v>
      </c>
    </row>
    <row r="361" spans="1:4" x14ac:dyDescent="0.35">
      <c r="A361" s="6" t="s">
        <v>516</v>
      </c>
      <c r="B361" s="29" t="s">
        <v>1286</v>
      </c>
      <c r="C361" s="8" t="s">
        <v>982</v>
      </c>
      <c r="D361" s="162">
        <v>1403.21</v>
      </c>
    </row>
    <row r="362" spans="1:4" x14ac:dyDescent="0.35">
      <c r="A362" s="6" t="s">
        <v>517</v>
      </c>
      <c r="B362" s="29" t="s">
        <v>1287</v>
      </c>
      <c r="C362" s="8" t="s">
        <v>982</v>
      </c>
      <c r="D362" s="162">
        <v>3085.81</v>
      </c>
    </row>
    <row r="363" spans="1:4" ht="24" x14ac:dyDescent="0.35">
      <c r="A363" s="6" t="s">
        <v>518</v>
      </c>
      <c r="B363" s="29" t="s">
        <v>1288</v>
      </c>
      <c r="C363" s="8" t="s">
        <v>982</v>
      </c>
      <c r="D363" s="162">
        <v>2687.64</v>
      </c>
    </row>
    <row r="364" spans="1:4" ht="24" x14ac:dyDescent="0.35">
      <c r="A364" s="6" t="s">
        <v>519</v>
      </c>
      <c r="B364" s="29" t="s">
        <v>1288</v>
      </c>
      <c r="C364" s="8" t="s">
        <v>982</v>
      </c>
      <c r="D364" s="162">
        <v>2687.64</v>
      </c>
    </row>
    <row r="365" spans="1:4" x14ac:dyDescent="0.35">
      <c r="A365" s="6" t="s">
        <v>520</v>
      </c>
      <c r="B365" s="29" t="s">
        <v>1289</v>
      </c>
      <c r="C365" s="8" t="s">
        <v>982</v>
      </c>
      <c r="D365" s="162">
        <v>530.89</v>
      </c>
    </row>
    <row r="366" spans="1:4" x14ac:dyDescent="0.35">
      <c r="A366" s="6" t="s">
        <v>521</v>
      </c>
      <c r="B366" s="29" t="s">
        <v>1290</v>
      </c>
      <c r="C366" s="8" t="s">
        <v>982</v>
      </c>
      <c r="D366" s="162">
        <v>116.13</v>
      </c>
    </row>
    <row r="367" spans="1:4" x14ac:dyDescent="0.35">
      <c r="A367" s="6" t="s">
        <v>522</v>
      </c>
      <c r="B367" s="29" t="s">
        <v>1291</v>
      </c>
      <c r="C367" s="8" t="s">
        <v>982</v>
      </c>
      <c r="D367" s="162">
        <v>328.49</v>
      </c>
    </row>
    <row r="368" spans="1:4" x14ac:dyDescent="0.35">
      <c r="A368" s="6" t="s">
        <v>523</v>
      </c>
      <c r="B368" s="29" t="s">
        <v>1292</v>
      </c>
      <c r="C368" s="8" t="s">
        <v>982</v>
      </c>
      <c r="D368" s="162">
        <v>451.26</v>
      </c>
    </row>
    <row r="369" spans="1:4" x14ac:dyDescent="0.35">
      <c r="A369" s="6" t="s">
        <v>524</v>
      </c>
      <c r="B369" s="29" t="s">
        <v>1293</v>
      </c>
      <c r="C369" s="8" t="s">
        <v>982</v>
      </c>
      <c r="D369" s="162">
        <v>464.53</v>
      </c>
    </row>
    <row r="370" spans="1:4" x14ac:dyDescent="0.35">
      <c r="A370" s="6" t="s">
        <v>525</v>
      </c>
      <c r="B370" s="29" t="s">
        <v>1294</v>
      </c>
      <c r="C370" s="8" t="s">
        <v>982</v>
      </c>
      <c r="D370" s="162">
        <v>850.26</v>
      </c>
    </row>
    <row r="371" spans="1:4" x14ac:dyDescent="0.35">
      <c r="A371" s="6" t="s">
        <v>526</v>
      </c>
      <c r="B371" s="29" t="s">
        <v>1295</v>
      </c>
      <c r="C371" s="8" t="s">
        <v>982</v>
      </c>
      <c r="D371" s="162">
        <v>882.61</v>
      </c>
    </row>
    <row r="372" spans="1:4" x14ac:dyDescent="0.35">
      <c r="A372" s="6" t="s">
        <v>527</v>
      </c>
      <c r="B372" s="29" t="s">
        <v>1296</v>
      </c>
      <c r="C372" s="8" t="s">
        <v>982</v>
      </c>
      <c r="D372" s="162">
        <v>298.63</v>
      </c>
    </row>
    <row r="373" spans="1:4" x14ac:dyDescent="0.35">
      <c r="A373" s="6" t="s">
        <v>528</v>
      </c>
      <c r="B373" s="29" t="s">
        <v>1296</v>
      </c>
      <c r="C373" s="8" t="s">
        <v>982</v>
      </c>
      <c r="D373" s="162">
        <v>298.63</v>
      </c>
    </row>
    <row r="374" spans="1:4" ht="24" x14ac:dyDescent="0.35">
      <c r="A374" s="6" t="s">
        <v>529</v>
      </c>
      <c r="B374" s="29" t="s">
        <v>1297</v>
      </c>
      <c r="C374" s="8" t="s">
        <v>982</v>
      </c>
      <c r="D374" s="162">
        <v>341.76</v>
      </c>
    </row>
    <row r="375" spans="1:4" x14ac:dyDescent="0.35">
      <c r="A375" s="6" t="s">
        <v>530</v>
      </c>
      <c r="B375" s="29" t="s">
        <v>1298</v>
      </c>
      <c r="C375" s="8" t="s">
        <v>982</v>
      </c>
      <c r="D375" s="162">
        <v>696.79</v>
      </c>
    </row>
    <row r="376" spans="1:4" x14ac:dyDescent="0.35">
      <c r="A376" s="6" t="s">
        <v>531</v>
      </c>
      <c r="B376" s="29" t="s">
        <v>1299</v>
      </c>
      <c r="C376" s="8" t="s">
        <v>982</v>
      </c>
      <c r="D376" s="162">
        <v>647.02</v>
      </c>
    </row>
    <row r="377" spans="1:4" x14ac:dyDescent="0.35">
      <c r="A377" s="6" t="s">
        <v>532</v>
      </c>
      <c r="B377" s="29" t="s">
        <v>1300</v>
      </c>
      <c r="C377" s="8" t="s">
        <v>982</v>
      </c>
      <c r="D377" s="162">
        <v>1028.5999999999999</v>
      </c>
    </row>
    <row r="378" spans="1:4" x14ac:dyDescent="0.35">
      <c r="A378" s="6" t="s">
        <v>533</v>
      </c>
      <c r="B378" s="29" t="s">
        <v>1301</v>
      </c>
      <c r="C378" s="8" t="s">
        <v>982</v>
      </c>
      <c r="D378" s="162">
        <v>381.58</v>
      </c>
    </row>
    <row r="379" spans="1:4" ht="24" x14ac:dyDescent="0.35">
      <c r="A379" s="6" t="s">
        <v>534</v>
      </c>
      <c r="B379" s="29" t="s">
        <v>1302</v>
      </c>
      <c r="C379" s="8" t="s">
        <v>982</v>
      </c>
      <c r="D379" s="162">
        <v>4619.42</v>
      </c>
    </row>
    <row r="380" spans="1:4" x14ac:dyDescent="0.35">
      <c r="A380" s="6" t="s">
        <v>535</v>
      </c>
      <c r="B380" s="29" t="s">
        <v>1303</v>
      </c>
      <c r="C380" s="8" t="s">
        <v>982</v>
      </c>
      <c r="D380" s="162">
        <v>2634.55</v>
      </c>
    </row>
    <row r="381" spans="1:4" x14ac:dyDescent="0.35">
      <c r="A381" s="6" t="s">
        <v>536</v>
      </c>
      <c r="B381" s="29" t="s">
        <v>1304</v>
      </c>
      <c r="C381" s="8" t="s">
        <v>982</v>
      </c>
      <c r="D381" s="162">
        <v>8812.7900000000009</v>
      </c>
    </row>
    <row r="382" spans="1:4" x14ac:dyDescent="0.35">
      <c r="A382" s="6" t="s">
        <v>537</v>
      </c>
      <c r="B382" s="29" t="s">
        <v>1305</v>
      </c>
      <c r="C382" s="8" t="s">
        <v>982</v>
      </c>
      <c r="D382" s="162">
        <v>2691.78</v>
      </c>
    </row>
    <row r="383" spans="1:4" x14ac:dyDescent="0.35">
      <c r="A383" s="6" t="s">
        <v>538</v>
      </c>
      <c r="B383" s="29" t="s">
        <v>1306</v>
      </c>
      <c r="C383" s="8" t="s">
        <v>982</v>
      </c>
      <c r="D383" s="162">
        <v>12237.87</v>
      </c>
    </row>
    <row r="384" spans="1:4" x14ac:dyDescent="0.35">
      <c r="A384" s="6" t="s">
        <v>539</v>
      </c>
      <c r="B384" s="29" t="s">
        <v>1307</v>
      </c>
      <c r="C384" s="8" t="s">
        <v>982</v>
      </c>
      <c r="D384" s="162">
        <v>32773.24</v>
      </c>
    </row>
    <row r="385" spans="1:4" ht="24" x14ac:dyDescent="0.35">
      <c r="A385" s="6" t="s">
        <v>540</v>
      </c>
      <c r="B385" s="29" t="s">
        <v>1308</v>
      </c>
      <c r="C385" s="8" t="s">
        <v>982</v>
      </c>
      <c r="D385" s="162">
        <v>5249.82</v>
      </c>
    </row>
    <row r="386" spans="1:4" x14ac:dyDescent="0.35">
      <c r="A386" s="6" t="s">
        <v>541</v>
      </c>
      <c r="B386" s="29" t="s">
        <v>1309</v>
      </c>
      <c r="C386" s="8" t="s">
        <v>982</v>
      </c>
      <c r="D386" s="162">
        <v>402.03</v>
      </c>
    </row>
    <row r="387" spans="1:4" x14ac:dyDescent="0.35">
      <c r="A387" s="6" t="s">
        <v>542</v>
      </c>
      <c r="B387" s="29" t="s">
        <v>1309</v>
      </c>
      <c r="C387" s="8" t="s">
        <v>982</v>
      </c>
      <c r="D387" s="162">
        <v>402.03</v>
      </c>
    </row>
    <row r="388" spans="1:4" x14ac:dyDescent="0.35">
      <c r="A388" s="6" t="s">
        <v>543</v>
      </c>
      <c r="B388" s="29" t="s">
        <v>1310</v>
      </c>
      <c r="C388" s="8" t="s">
        <v>982</v>
      </c>
      <c r="D388" s="162">
        <v>328.49</v>
      </c>
    </row>
    <row r="389" spans="1:4" x14ac:dyDescent="0.35">
      <c r="A389" s="6" t="s">
        <v>544</v>
      </c>
      <c r="B389" s="29" t="s">
        <v>1310</v>
      </c>
      <c r="C389" s="8" t="s">
        <v>982</v>
      </c>
      <c r="D389" s="162">
        <v>328.49</v>
      </c>
    </row>
    <row r="390" spans="1:4" x14ac:dyDescent="0.35">
      <c r="A390" s="6" t="s">
        <v>545</v>
      </c>
      <c r="B390" s="29" t="s">
        <v>1311</v>
      </c>
      <c r="C390" s="8" t="s">
        <v>982</v>
      </c>
      <c r="D390" s="162">
        <v>402.03</v>
      </c>
    </row>
    <row r="391" spans="1:4" x14ac:dyDescent="0.35">
      <c r="A391" s="6" t="s">
        <v>546</v>
      </c>
      <c r="B391" s="29" t="s">
        <v>1312</v>
      </c>
      <c r="C391" s="8" t="s">
        <v>982</v>
      </c>
      <c r="D391" s="162">
        <v>718.18</v>
      </c>
    </row>
    <row r="392" spans="1:4" x14ac:dyDescent="0.35">
      <c r="A392" s="6" t="s">
        <v>547</v>
      </c>
      <c r="B392" s="29" t="s">
        <v>1312</v>
      </c>
      <c r="C392" s="8" t="s">
        <v>982</v>
      </c>
      <c r="D392" s="162">
        <v>718.18</v>
      </c>
    </row>
    <row r="393" spans="1:4" x14ac:dyDescent="0.35">
      <c r="A393" s="6" t="s">
        <v>548</v>
      </c>
      <c r="B393" s="29" t="s">
        <v>1313</v>
      </c>
      <c r="C393" s="8" t="s">
        <v>982</v>
      </c>
      <c r="D393" s="162">
        <v>734.9</v>
      </c>
    </row>
    <row r="394" spans="1:4" x14ac:dyDescent="0.35">
      <c r="A394" s="6" t="s">
        <v>549</v>
      </c>
      <c r="B394" s="29" t="s">
        <v>1313</v>
      </c>
      <c r="C394" s="8" t="s">
        <v>982</v>
      </c>
      <c r="D394" s="162">
        <v>734.9</v>
      </c>
    </row>
    <row r="395" spans="1:4" x14ac:dyDescent="0.35">
      <c r="A395" s="6" t="s">
        <v>550</v>
      </c>
      <c r="B395" s="29" t="s">
        <v>1314</v>
      </c>
      <c r="C395" s="8" t="s">
        <v>982</v>
      </c>
      <c r="D395" s="162">
        <v>1597.19</v>
      </c>
    </row>
    <row r="396" spans="1:4" x14ac:dyDescent="0.35">
      <c r="A396" s="6" t="s">
        <v>551</v>
      </c>
      <c r="B396" s="29" t="s">
        <v>1312</v>
      </c>
      <c r="C396" s="8" t="s">
        <v>982</v>
      </c>
      <c r="D396" s="162">
        <v>718.18</v>
      </c>
    </row>
    <row r="397" spans="1:4" x14ac:dyDescent="0.35">
      <c r="A397" s="6" t="s">
        <v>552</v>
      </c>
      <c r="B397" s="29" t="s">
        <v>1315</v>
      </c>
      <c r="C397" s="8" t="s">
        <v>982</v>
      </c>
      <c r="D397" s="162">
        <v>1412.5</v>
      </c>
    </row>
    <row r="398" spans="1:4" x14ac:dyDescent="0.35">
      <c r="A398" s="6" t="s">
        <v>553</v>
      </c>
      <c r="B398" s="29" t="s">
        <v>1315</v>
      </c>
      <c r="C398" s="8" t="s">
        <v>982</v>
      </c>
      <c r="D398" s="162">
        <v>1412.5</v>
      </c>
    </row>
    <row r="399" spans="1:4" x14ac:dyDescent="0.35">
      <c r="A399" s="6" t="s">
        <v>554</v>
      </c>
      <c r="B399" s="29" t="s">
        <v>1316</v>
      </c>
      <c r="C399" s="8" t="s">
        <v>982</v>
      </c>
      <c r="D399" s="162">
        <v>1416.15</v>
      </c>
    </row>
    <row r="400" spans="1:4" x14ac:dyDescent="0.35">
      <c r="A400" s="6" t="s">
        <v>555</v>
      </c>
      <c r="B400" s="29" t="s">
        <v>1316</v>
      </c>
      <c r="C400" s="8" t="s">
        <v>982</v>
      </c>
      <c r="D400" s="162">
        <v>1416.15</v>
      </c>
    </row>
    <row r="401" spans="1:4" x14ac:dyDescent="0.35">
      <c r="A401" s="6" t="s">
        <v>556</v>
      </c>
      <c r="B401" s="29" t="s">
        <v>1317</v>
      </c>
      <c r="C401" s="8" t="s">
        <v>982</v>
      </c>
      <c r="D401" s="162">
        <v>970.87</v>
      </c>
    </row>
    <row r="402" spans="1:4" x14ac:dyDescent="0.35">
      <c r="A402" s="6" t="s">
        <v>557</v>
      </c>
      <c r="B402" s="29" t="s">
        <v>1318</v>
      </c>
      <c r="C402" s="8" t="s">
        <v>982</v>
      </c>
      <c r="D402" s="162">
        <v>3125.23</v>
      </c>
    </row>
    <row r="403" spans="1:4" x14ac:dyDescent="0.35">
      <c r="A403" s="6" t="s">
        <v>558</v>
      </c>
      <c r="B403" s="29" t="s">
        <v>1319</v>
      </c>
      <c r="C403" s="8" t="s">
        <v>982</v>
      </c>
      <c r="D403" s="162">
        <v>2695.93</v>
      </c>
    </row>
    <row r="404" spans="1:4" x14ac:dyDescent="0.35">
      <c r="A404" s="6" t="s">
        <v>559</v>
      </c>
      <c r="B404" s="29" t="s">
        <v>1320</v>
      </c>
      <c r="C404" s="8" t="s">
        <v>982</v>
      </c>
      <c r="D404" s="162">
        <v>6226.91</v>
      </c>
    </row>
    <row r="405" spans="1:4" x14ac:dyDescent="0.35">
      <c r="A405" s="6" t="s">
        <v>560</v>
      </c>
      <c r="B405" s="29" t="s">
        <v>1321</v>
      </c>
      <c r="C405" s="8" t="s">
        <v>982</v>
      </c>
      <c r="D405" s="162">
        <v>2543.85</v>
      </c>
    </row>
    <row r="406" spans="1:4" x14ac:dyDescent="0.35">
      <c r="A406" s="6" t="s">
        <v>561</v>
      </c>
      <c r="B406" s="29" t="s">
        <v>1322</v>
      </c>
      <c r="C406" s="8" t="s">
        <v>982</v>
      </c>
      <c r="D406" s="162">
        <v>2626.81</v>
      </c>
    </row>
    <row r="407" spans="1:4" ht="24" x14ac:dyDescent="0.35">
      <c r="A407" s="6" t="s">
        <v>562</v>
      </c>
      <c r="B407" s="29" t="s">
        <v>1323</v>
      </c>
      <c r="C407" s="8" t="s">
        <v>982</v>
      </c>
      <c r="D407" s="162">
        <v>139.36000000000001</v>
      </c>
    </row>
    <row r="408" spans="1:4" x14ac:dyDescent="0.35">
      <c r="A408" s="6" t="s">
        <v>563</v>
      </c>
      <c r="B408" s="29" t="s">
        <v>1324</v>
      </c>
      <c r="C408" s="8" t="s">
        <v>982</v>
      </c>
      <c r="D408" s="162">
        <v>1916.19</v>
      </c>
    </row>
    <row r="409" spans="1:4" x14ac:dyDescent="0.35">
      <c r="A409" s="6" t="s">
        <v>564</v>
      </c>
      <c r="B409" s="29" t="s">
        <v>1325</v>
      </c>
      <c r="C409" s="8" t="s">
        <v>982</v>
      </c>
      <c r="D409" s="162">
        <v>165.9</v>
      </c>
    </row>
    <row r="410" spans="1:4" x14ac:dyDescent="0.35">
      <c r="A410" s="6" t="s">
        <v>565</v>
      </c>
      <c r="B410" s="29" t="s">
        <v>1326</v>
      </c>
      <c r="C410" s="8" t="s">
        <v>982</v>
      </c>
      <c r="D410" s="162">
        <v>476.43</v>
      </c>
    </row>
    <row r="411" spans="1:4" x14ac:dyDescent="0.35">
      <c r="A411" s="6" t="s">
        <v>566</v>
      </c>
      <c r="B411" s="29" t="s">
        <v>1327</v>
      </c>
      <c r="C411" s="8" t="s">
        <v>982</v>
      </c>
      <c r="D411" s="162">
        <v>360.01</v>
      </c>
    </row>
    <row r="412" spans="1:4" ht="24" x14ac:dyDescent="0.35">
      <c r="A412" s="6" t="s">
        <v>567</v>
      </c>
      <c r="B412" s="29" t="s">
        <v>1328</v>
      </c>
      <c r="C412" s="8" t="s">
        <v>982</v>
      </c>
      <c r="D412" s="162">
        <v>29182.43</v>
      </c>
    </row>
    <row r="413" spans="1:4" ht="24" x14ac:dyDescent="0.35">
      <c r="A413" s="6" t="s">
        <v>568</v>
      </c>
      <c r="B413" s="29" t="s">
        <v>1329</v>
      </c>
      <c r="C413" s="8" t="s">
        <v>982</v>
      </c>
      <c r="D413" s="162">
        <v>13264.98</v>
      </c>
    </row>
    <row r="414" spans="1:4" x14ac:dyDescent="0.35">
      <c r="A414" s="6" t="s">
        <v>569</v>
      </c>
      <c r="B414" s="29" t="s">
        <v>1330</v>
      </c>
      <c r="C414" s="8" t="s">
        <v>982</v>
      </c>
      <c r="D414" s="162">
        <v>785.61</v>
      </c>
    </row>
    <row r="415" spans="1:4" x14ac:dyDescent="0.35">
      <c r="A415" s="6" t="s">
        <v>570</v>
      </c>
      <c r="B415" s="29" t="s">
        <v>1331</v>
      </c>
      <c r="C415" s="8" t="s">
        <v>982</v>
      </c>
      <c r="D415" s="162">
        <v>1415.16</v>
      </c>
    </row>
    <row r="416" spans="1:4" x14ac:dyDescent="0.35">
      <c r="A416" s="6" t="s">
        <v>571</v>
      </c>
      <c r="B416" s="29" t="s">
        <v>1331</v>
      </c>
      <c r="C416" s="8" t="s">
        <v>982</v>
      </c>
      <c r="D416" s="162">
        <v>1415.16</v>
      </c>
    </row>
    <row r="417" spans="1:4" x14ac:dyDescent="0.35">
      <c r="A417" s="6" t="s">
        <v>572</v>
      </c>
      <c r="B417" s="163" t="s">
        <v>1332</v>
      </c>
      <c r="C417" s="8" t="s">
        <v>982</v>
      </c>
      <c r="D417" s="162">
        <v>1274.01</v>
      </c>
    </row>
    <row r="418" spans="1:4" x14ac:dyDescent="0.35">
      <c r="A418" s="6" t="s">
        <v>573</v>
      </c>
      <c r="B418" s="163" t="s">
        <v>1332</v>
      </c>
      <c r="C418" s="8" t="s">
        <v>982</v>
      </c>
      <c r="D418" s="162">
        <v>1274.01</v>
      </c>
    </row>
    <row r="419" spans="1:4" x14ac:dyDescent="0.35">
      <c r="A419" s="6" t="s">
        <v>574</v>
      </c>
      <c r="B419" s="163" t="s">
        <v>1333</v>
      </c>
      <c r="C419" s="8" t="s">
        <v>982</v>
      </c>
      <c r="D419" s="162">
        <v>1128.01</v>
      </c>
    </row>
    <row r="420" spans="1:4" x14ac:dyDescent="0.35">
      <c r="A420" s="6" t="s">
        <v>575</v>
      </c>
      <c r="B420" s="163" t="s">
        <v>1334</v>
      </c>
      <c r="C420" s="8" t="s">
        <v>982</v>
      </c>
      <c r="D420" s="162">
        <v>252.04</v>
      </c>
    </row>
    <row r="421" spans="1:4" x14ac:dyDescent="0.35">
      <c r="A421" s="6" t="s">
        <v>576</v>
      </c>
      <c r="B421" s="163" t="s">
        <v>1334</v>
      </c>
      <c r="C421" s="8" t="s">
        <v>982</v>
      </c>
      <c r="D421" s="162">
        <v>252.04</v>
      </c>
    </row>
    <row r="422" spans="1:4" x14ac:dyDescent="0.35">
      <c r="A422" s="6" t="s">
        <v>577</v>
      </c>
      <c r="B422" s="163" t="s">
        <v>1335</v>
      </c>
      <c r="C422" s="8" t="s">
        <v>982</v>
      </c>
      <c r="D422" s="162">
        <v>676.75</v>
      </c>
    </row>
    <row r="423" spans="1:4" x14ac:dyDescent="0.35">
      <c r="A423" s="6" t="s">
        <v>578</v>
      </c>
      <c r="B423" s="163" t="s">
        <v>1335</v>
      </c>
      <c r="C423" s="8" t="s">
        <v>982</v>
      </c>
      <c r="D423" s="162">
        <v>676.75</v>
      </c>
    </row>
    <row r="424" spans="1:4" x14ac:dyDescent="0.35">
      <c r="A424" s="6" t="s">
        <v>579</v>
      </c>
      <c r="B424" s="163" t="s">
        <v>1336</v>
      </c>
      <c r="C424" s="8" t="s">
        <v>982</v>
      </c>
      <c r="D424" s="162">
        <v>371.49</v>
      </c>
    </row>
    <row r="425" spans="1:4" x14ac:dyDescent="0.35">
      <c r="A425" s="6" t="s">
        <v>580</v>
      </c>
      <c r="B425" s="163" t="s">
        <v>1336</v>
      </c>
      <c r="C425" s="8" t="s">
        <v>982</v>
      </c>
      <c r="D425" s="162">
        <v>371.49</v>
      </c>
    </row>
    <row r="426" spans="1:4" x14ac:dyDescent="0.35">
      <c r="A426" s="6" t="s">
        <v>581</v>
      </c>
      <c r="B426" s="163" t="s">
        <v>1337</v>
      </c>
      <c r="C426" s="8" t="s">
        <v>982</v>
      </c>
      <c r="D426" s="162">
        <v>676.75</v>
      </c>
    </row>
    <row r="427" spans="1:4" x14ac:dyDescent="0.35">
      <c r="A427" s="6" t="s">
        <v>582</v>
      </c>
      <c r="B427" s="163" t="s">
        <v>1338</v>
      </c>
      <c r="C427" s="8" t="s">
        <v>982</v>
      </c>
      <c r="D427" s="162">
        <v>812.13</v>
      </c>
    </row>
    <row r="428" spans="1:4" x14ac:dyDescent="0.35">
      <c r="A428" s="6" t="s">
        <v>583</v>
      </c>
      <c r="B428" s="163" t="s">
        <v>1339</v>
      </c>
      <c r="C428" s="8" t="s">
        <v>982</v>
      </c>
      <c r="D428" s="162">
        <v>464.4</v>
      </c>
    </row>
    <row r="429" spans="1:4" x14ac:dyDescent="0.35">
      <c r="A429" s="6" t="s">
        <v>584</v>
      </c>
      <c r="B429" s="163" t="s">
        <v>1339</v>
      </c>
      <c r="C429" s="8" t="s">
        <v>982</v>
      </c>
      <c r="D429" s="162">
        <v>464.4</v>
      </c>
    </row>
    <row r="430" spans="1:4" x14ac:dyDescent="0.35">
      <c r="A430" s="6" t="s">
        <v>585</v>
      </c>
      <c r="B430" s="29" t="s">
        <v>1340</v>
      </c>
      <c r="C430" s="8" t="s">
        <v>982</v>
      </c>
      <c r="D430" s="162">
        <v>1051.1600000000001</v>
      </c>
    </row>
    <row r="431" spans="1:4" ht="24" x14ac:dyDescent="0.35">
      <c r="A431" s="6" t="s">
        <v>586</v>
      </c>
      <c r="B431" s="29" t="s">
        <v>1341</v>
      </c>
      <c r="C431" s="8" t="s">
        <v>982</v>
      </c>
      <c r="D431" s="162">
        <v>66360.570000000007</v>
      </c>
    </row>
    <row r="432" spans="1:4" x14ac:dyDescent="0.35">
      <c r="A432" s="6" t="s">
        <v>587</v>
      </c>
      <c r="B432" s="29" t="s">
        <v>1342</v>
      </c>
      <c r="C432" s="8" t="s">
        <v>982</v>
      </c>
      <c r="D432" s="162">
        <v>4645.3100000000004</v>
      </c>
    </row>
    <row r="433" spans="1:4" x14ac:dyDescent="0.35">
      <c r="A433" s="6" t="s">
        <v>588</v>
      </c>
      <c r="B433" s="29" t="s">
        <v>1342</v>
      </c>
      <c r="C433" s="8" t="s">
        <v>982</v>
      </c>
      <c r="D433" s="162">
        <v>819.76</v>
      </c>
    </row>
    <row r="434" spans="1:4" x14ac:dyDescent="0.35">
      <c r="A434" s="6" t="s">
        <v>589</v>
      </c>
      <c r="B434" s="29" t="s">
        <v>1343</v>
      </c>
      <c r="C434" s="8" t="s">
        <v>982</v>
      </c>
      <c r="D434" s="162">
        <v>414.76</v>
      </c>
    </row>
    <row r="435" spans="1:4" x14ac:dyDescent="0.35">
      <c r="A435" s="6" t="s">
        <v>590</v>
      </c>
      <c r="B435" s="29" t="s">
        <v>1343</v>
      </c>
      <c r="C435" s="8" t="s">
        <v>982</v>
      </c>
      <c r="D435" s="162">
        <v>414.76</v>
      </c>
    </row>
    <row r="436" spans="1:4" x14ac:dyDescent="0.35">
      <c r="A436" s="6" t="s">
        <v>591</v>
      </c>
      <c r="B436" s="29" t="s">
        <v>592</v>
      </c>
      <c r="C436" s="8" t="s">
        <v>982</v>
      </c>
      <c r="D436" s="162">
        <v>13.27</v>
      </c>
    </row>
    <row r="437" spans="1:4" x14ac:dyDescent="0.35">
      <c r="A437" s="6" t="s">
        <v>593</v>
      </c>
      <c r="B437" s="29" t="s">
        <v>594</v>
      </c>
      <c r="C437" s="8" t="s">
        <v>982</v>
      </c>
      <c r="D437" s="162">
        <v>13.27</v>
      </c>
    </row>
    <row r="438" spans="1:4" x14ac:dyDescent="0.35">
      <c r="A438" s="6" t="s">
        <v>595</v>
      </c>
      <c r="B438" s="29" t="s">
        <v>596</v>
      </c>
      <c r="C438" s="8" t="s">
        <v>982</v>
      </c>
      <c r="D438" s="162">
        <v>13.27</v>
      </c>
    </row>
    <row r="439" spans="1:4" x14ac:dyDescent="0.35">
      <c r="A439" s="6" t="s">
        <v>597</v>
      </c>
      <c r="B439" s="29" t="s">
        <v>598</v>
      </c>
      <c r="C439" s="8" t="s">
        <v>982</v>
      </c>
      <c r="D439" s="162">
        <v>13.27</v>
      </c>
    </row>
    <row r="440" spans="1:4" x14ac:dyDescent="0.35">
      <c r="A440" s="6" t="s">
        <v>599</v>
      </c>
      <c r="B440" s="29" t="s">
        <v>600</v>
      </c>
      <c r="C440" s="8" t="s">
        <v>982</v>
      </c>
      <c r="D440" s="162">
        <v>13.27</v>
      </c>
    </row>
    <row r="441" spans="1:4" x14ac:dyDescent="0.35">
      <c r="A441" s="6" t="s">
        <v>601</v>
      </c>
      <c r="B441" s="29" t="s">
        <v>602</v>
      </c>
      <c r="C441" s="8" t="s">
        <v>982</v>
      </c>
      <c r="D441" s="162">
        <v>6.64</v>
      </c>
    </row>
    <row r="442" spans="1:4" x14ac:dyDescent="0.35">
      <c r="A442" s="6" t="s">
        <v>603</v>
      </c>
      <c r="B442" s="29" t="s">
        <v>604</v>
      </c>
      <c r="C442" s="8" t="s">
        <v>982</v>
      </c>
      <c r="D442" s="162">
        <v>13.27</v>
      </c>
    </row>
    <row r="443" spans="1:4" x14ac:dyDescent="0.35">
      <c r="A443" s="6" t="s">
        <v>605</v>
      </c>
      <c r="B443" s="29" t="s">
        <v>606</v>
      </c>
      <c r="C443" s="8" t="s">
        <v>982</v>
      </c>
      <c r="D443" s="162">
        <v>26.54</v>
      </c>
    </row>
    <row r="444" spans="1:4" x14ac:dyDescent="0.35">
      <c r="A444" s="6" t="s">
        <v>607</v>
      </c>
      <c r="B444" s="29" t="s">
        <v>608</v>
      </c>
      <c r="C444" s="8" t="s">
        <v>982</v>
      </c>
      <c r="D444" s="162">
        <v>26.54</v>
      </c>
    </row>
    <row r="445" spans="1:4" x14ac:dyDescent="0.35">
      <c r="A445" s="6" t="s">
        <v>609</v>
      </c>
      <c r="B445" s="29" t="s">
        <v>610</v>
      </c>
      <c r="C445" s="8" t="s">
        <v>982</v>
      </c>
      <c r="D445" s="162">
        <v>464.53</v>
      </c>
    </row>
    <row r="446" spans="1:4" x14ac:dyDescent="0.35">
      <c r="A446" s="6" t="s">
        <v>611</v>
      </c>
      <c r="B446" s="29" t="s">
        <v>612</v>
      </c>
      <c r="C446" s="8" t="s">
        <v>982</v>
      </c>
      <c r="D446" s="162">
        <v>23226.49</v>
      </c>
    </row>
    <row r="447" spans="1:4" x14ac:dyDescent="0.35">
      <c r="A447" s="6" t="s">
        <v>613</v>
      </c>
      <c r="B447" s="29" t="s">
        <v>614</v>
      </c>
      <c r="C447" s="8" t="s">
        <v>982</v>
      </c>
      <c r="D447" s="162">
        <v>46.45</v>
      </c>
    </row>
    <row r="448" spans="1:4" x14ac:dyDescent="0.35">
      <c r="A448" s="6" t="s">
        <v>615</v>
      </c>
      <c r="B448" s="29" t="s">
        <v>616</v>
      </c>
      <c r="C448" s="8" t="s">
        <v>982</v>
      </c>
      <c r="D448" s="162">
        <v>132.72</v>
      </c>
    </row>
    <row r="449" spans="1:4" x14ac:dyDescent="0.35">
      <c r="A449" s="6" t="s">
        <v>617</v>
      </c>
      <c r="B449" s="29" t="s">
        <v>618</v>
      </c>
      <c r="C449" s="8" t="s">
        <v>982</v>
      </c>
      <c r="D449" s="162">
        <v>66.36</v>
      </c>
    </row>
    <row r="450" spans="1:4" x14ac:dyDescent="0.35">
      <c r="A450" s="6" t="s">
        <v>619</v>
      </c>
      <c r="B450" s="29" t="s">
        <v>620</v>
      </c>
      <c r="C450" s="8" t="s">
        <v>982</v>
      </c>
      <c r="D450" s="162">
        <v>464.53</v>
      </c>
    </row>
    <row r="451" spans="1:4" x14ac:dyDescent="0.35">
      <c r="A451" s="6" t="s">
        <v>621</v>
      </c>
      <c r="B451" s="29" t="s">
        <v>622</v>
      </c>
      <c r="C451" s="8" t="s">
        <v>982</v>
      </c>
      <c r="D451" s="162">
        <v>13.27</v>
      </c>
    </row>
    <row r="452" spans="1:4" x14ac:dyDescent="0.35">
      <c r="A452" s="6" t="s">
        <v>623</v>
      </c>
      <c r="B452" s="29" t="s">
        <v>624</v>
      </c>
      <c r="C452" s="8" t="s">
        <v>982</v>
      </c>
      <c r="D452" s="162">
        <v>6.64</v>
      </c>
    </row>
    <row r="453" spans="1:4" x14ac:dyDescent="0.35">
      <c r="A453" s="6" t="s">
        <v>625</v>
      </c>
      <c r="B453" s="29" t="s">
        <v>626</v>
      </c>
      <c r="C453" s="8" t="s">
        <v>982</v>
      </c>
      <c r="D453" s="162">
        <v>13.27</v>
      </c>
    </row>
    <row r="454" spans="1:4" x14ac:dyDescent="0.35">
      <c r="A454" s="6" t="s">
        <v>627</v>
      </c>
      <c r="B454" s="29" t="s">
        <v>628</v>
      </c>
      <c r="C454" s="8" t="s">
        <v>982</v>
      </c>
      <c r="D454" s="162">
        <v>13.27</v>
      </c>
    </row>
    <row r="455" spans="1:4" x14ac:dyDescent="0.35">
      <c r="A455" s="6" t="s">
        <v>629</v>
      </c>
      <c r="B455" s="29" t="s">
        <v>630</v>
      </c>
      <c r="C455" s="8" t="s">
        <v>982</v>
      </c>
      <c r="D455" s="162">
        <v>26.54</v>
      </c>
    </row>
    <row r="456" spans="1:4" x14ac:dyDescent="0.35">
      <c r="A456" s="6" t="s">
        <v>631</v>
      </c>
      <c r="B456" s="29" t="s">
        <v>632</v>
      </c>
      <c r="C456" s="8" t="s">
        <v>982</v>
      </c>
      <c r="D456" s="162">
        <v>39.82</v>
      </c>
    </row>
    <row r="457" spans="1:4" x14ac:dyDescent="0.35">
      <c r="A457" s="6" t="s">
        <v>633</v>
      </c>
      <c r="B457" s="29" t="s">
        <v>634</v>
      </c>
      <c r="C457" s="8" t="s">
        <v>982</v>
      </c>
      <c r="D457" s="162">
        <v>6.64</v>
      </c>
    </row>
    <row r="458" spans="1:4" x14ac:dyDescent="0.35">
      <c r="A458" s="6" t="s">
        <v>635</v>
      </c>
      <c r="B458" s="29" t="s">
        <v>636</v>
      </c>
      <c r="C458" s="8" t="s">
        <v>982</v>
      </c>
      <c r="D458" s="162">
        <v>663.61</v>
      </c>
    </row>
    <row r="459" spans="1:4" x14ac:dyDescent="0.35">
      <c r="A459" s="6" t="s">
        <v>637</v>
      </c>
      <c r="B459" s="29" t="s">
        <v>638</v>
      </c>
      <c r="C459" s="8" t="s">
        <v>982</v>
      </c>
      <c r="D459" s="162">
        <v>92.91</v>
      </c>
    </row>
    <row r="460" spans="1:4" x14ac:dyDescent="0.35">
      <c r="A460" s="6" t="s">
        <v>639</v>
      </c>
      <c r="B460" s="29" t="s">
        <v>640</v>
      </c>
      <c r="C460" s="8" t="s">
        <v>982</v>
      </c>
      <c r="D460" s="162">
        <v>464.53</v>
      </c>
    </row>
    <row r="461" spans="1:4" x14ac:dyDescent="0.35">
      <c r="A461" s="6" t="s">
        <v>641</v>
      </c>
      <c r="B461" s="29" t="s">
        <v>642</v>
      </c>
      <c r="C461" s="8" t="s">
        <v>982</v>
      </c>
      <c r="D461" s="162">
        <v>995.42</v>
      </c>
    </row>
    <row r="462" spans="1:4" x14ac:dyDescent="0.35">
      <c r="A462" s="6" t="s">
        <v>643</v>
      </c>
      <c r="B462" s="29" t="s">
        <v>644</v>
      </c>
      <c r="C462" s="8" t="s">
        <v>982</v>
      </c>
      <c r="D462" s="162">
        <v>995.42</v>
      </c>
    </row>
    <row r="463" spans="1:4" x14ac:dyDescent="0.35">
      <c r="A463" s="6" t="s">
        <v>645</v>
      </c>
      <c r="B463" s="29" t="s">
        <v>646</v>
      </c>
      <c r="C463" s="8" t="s">
        <v>982</v>
      </c>
      <c r="D463" s="162">
        <v>199.08</v>
      </c>
    </row>
    <row r="464" spans="1:4" x14ac:dyDescent="0.35">
      <c r="A464" s="6" t="s">
        <v>647</v>
      </c>
      <c r="B464" s="29" t="s">
        <v>648</v>
      </c>
      <c r="C464" s="8" t="s">
        <v>982</v>
      </c>
      <c r="D464" s="162">
        <v>99.54</v>
      </c>
    </row>
    <row r="465" spans="1:4" x14ac:dyDescent="0.35">
      <c r="A465" s="6" t="s">
        <v>649</v>
      </c>
      <c r="B465" s="29" t="s">
        <v>650</v>
      </c>
      <c r="C465" s="8" t="s">
        <v>982</v>
      </c>
      <c r="D465" s="162">
        <v>995.42</v>
      </c>
    </row>
    <row r="466" spans="1:4" x14ac:dyDescent="0.35">
      <c r="A466" s="6" t="s">
        <v>651</v>
      </c>
      <c r="B466" s="29" t="s">
        <v>652</v>
      </c>
      <c r="C466" s="8" t="s">
        <v>982</v>
      </c>
      <c r="D466" s="162">
        <v>464.53</v>
      </c>
    </row>
    <row r="467" spans="1:4" x14ac:dyDescent="0.35">
      <c r="A467" s="6" t="s">
        <v>653</v>
      </c>
      <c r="B467" s="29" t="s">
        <v>654</v>
      </c>
      <c r="C467" s="8" t="s">
        <v>982</v>
      </c>
      <c r="D467" s="162">
        <v>265.45</v>
      </c>
    </row>
    <row r="468" spans="1:4" x14ac:dyDescent="0.35">
      <c r="A468" s="6" t="s">
        <v>655</v>
      </c>
      <c r="B468" s="29" t="s">
        <v>656</v>
      </c>
      <c r="C468" s="8" t="s">
        <v>982</v>
      </c>
      <c r="D468" s="162">
        <v>2654.46</v>
      </c>
    </row>
    <row r="469" spans="1:4" x14ac:dyDescent="0.35">
      <c r="A469" s="6" t="s">
        <v>657</v>
      </c>
      <c r="B469" s="29" t="s">
        <v>658</v>
      </c>
      <c r="C469" s="8" t="s">
        <v>982</v>
      </c>
      <c r="D469" s="162">
        <v>464.53</v>
      </c>
    </row>
    <row r="470" spans="1:4" x14ac:dyDescent="0.35">
      <c r="A470" s="6" t="s">
        <v>659</v>
      </c>
      <c r="B470" s="29" t="s">
        <v>660</v>
      </c>
      <c r="C470" s="8" t="s">
        <v>982</v>
      </c>
      <c r="D470" s="162">
        <v>464.53</v>
      </c>
    </row>
    <row r="471" spans="1:4" x14ac:dyDescent="0.35">
      <c r="A471" s="6" t="s">
        <v>661</v>
      </c>
      <c r="B471" s="29" t="s">
        <v>662</v>
      </c>
      <c r="C471" s="8" t="s">
        <v>982</v>
      </c>
      <c r="D471" s="162">
        <v>199.08</v>
      </c>
    </row>
    <row r="472" spans="1:4" x14ac:dyDescent="0.35">
      <c r="A472" s="6" t="s">
        <v>663</v>
      </c>
      <c r="B472" s="29" t="s">
        <v>664</v>
      </c>
      <c r="C472" s="8" t="s">
        <v>982</v>
      </c>
      <c r="D472" s="162">
        <v>398.17</v>
      </c>
    </row>
    <row r="473" spans="1:4" x14ac:dyDescent="0.35">
      <c r="A473" s="6" t="s">
        <v>665</v>
      </c>
      <c r="B473" s="29" t="s">
        <v>666</v>
      </c>
      <c r="C473" s="8" t="s">
        <v>982</v>
      </c>
      <c r="D473" s="162">
        <v>398.17</v>
      </c>
    </row>
    <row r="474" spans="1:4" x14ac:dyDescent="0.35">
      <c r="A474" s="6" t="s">
        <v>667</v>
      </c>
      <c r="B474" s="29" t="s">
        <v>668</v>
      </c>
      <c r="C474" s="8" t="s">
        <v>982</v>
      </c>
      <c r="D474" s="162">
        <v>199.08</v>
      </c>
    </row>
    <row r="475" spans="1:4" x14ac:dyDescent="0.35">
      <c r="A475" s="6" t="s">
        <v>669</v>
      </c>
      <c r="B475" s="29" t="s">
        <v>670</v>
      </c>
      <c r="C475" s="8" t="s">
        <v>982</v>
      </c>
      <c r="D475" s="162">
        <v>46.45</v>
      </c>
    </row>
    <row r="476" spans="1:4" x14ac:dyDescent="0.35">
      <c r="A476" s="6" t="s">
        <v>671</v>
      </c>
      <c r="B476" s="29" t="s">
        <v>672</v>
      </c>
      <c r="C476" s="8" t="s">
        <v>982</v>
      </c>
      <c r="D476" s="162">
        <v>398.17</v>
      </c>
    </row>
    <row r="477" spans="1:4" x14ac:dyDescent="0.35">
      <c r="A477" s="6" t="s">
        <v>673</v>
      </c>
      <c r="B477" s="29" t="s">
        <v>674</v>
      </c>
      <c r="C477" s="8" t="s">
        <v>982</v>
      </c>
      <c r="D477" s="162">
        <v>663.61</v>
      </c>
    </row>
    <row r="478" spans="1:4" x14ac:dyDescent="0.35">
      <c r="A478" s="6" t="s">
        <v>675</v>
      </c>
      <c r="B478" s="29" t="s">
        <v>674</v>
      </c>
      <c r="C478" s="8" t="s">
        <v>982</v>
      </c>
      <c r="D478" s="162">
        <v>464.53</v>
      </c>
    </row>
    <row r="479" spans="1:4" x14ac:dyDescent="0.35">
      <c r="A479" s="6" t="s">
        <v>676</v>
      </c>
      <c r="B479" s="29" t="s">
        <v>677</v>
      </c>
      <c r="C479" s="8" t="s">
        <v>982</v>
      </c>
      <c r="D479" s="162">
        <v>265.45</v>
      </c>
    </row>
    <row r="480" spans="1:4" x14ac:dyDescent="0.35">
      <c r="A480" s="6" t="s">
        <v>678</v>
      </c>
      <c r="B480" s="29" t="s">
        <v>679</v>
      </c>
      <c r="C480" s="8" t="s">
        <v>982</v>
      </c>
      <c r="D480" s="162">
        <v>3318.07</v>
      </c>
    </row>
    <row r="481" spans="1:4" x14ac:dyDescent="0.35">
      <c r="A481" s="6" t="s">
        <v>680</v>
      </c>
      <c r="B481" s="29" t="s">
        <v>681</v>
      </c>
      <c r="C481" s="8" t="s">
        <v>982</v>
      </c>
      <c r="D481" s="162">
        <v>464.53</v>
      </c>
    </row>
    <row r="482" spans="1:4" x14ac:dyDescent="0.35">
      <c r="A482" s="6" t="s">
        <v>682</v>
      </c>
      <c r="B482" s="29" t="s">
        <v>683</v>
      </c>
      <c r="C482" s="8" t="s">
        <v>982</v>
      </c>
      <c r="D482" s="162">
        <v>1990.84</v>
      </c>
    </row>
    <row r="483" spans="1:4" x14ac:dyDescent="0.35">
      <c r="A483" s="6" t="s">
        <v>684</v>
      </c>
      <c r="B483" s="29" t="s">
        <v>685</v>
      </c>
      <c r="C483" s="8" t="s">
        <v>982</v>
      </c>
      <c r="D483" s="162">
        <v>99.54</v>
      </c>
    </row>
    <row r="484" spans="1:4" x14ac:dyDescent="0.35">
      <c r="A484" s="6" t="s">
        <v>686</v>
      </c>
      <c r="B484" s="29" t="s">
        <v>687</v>
      </c>
      <c r="C484" s="8" t="s">
        <v>982</v>
      </c>
      <c r="D484" s="162">
        <v>132.72</v>
      </c>
    </row>
    <row r="485" spans="1:4" x14ac:dyDescent="0.35">
      <c r="A485" s="6" t="s">
        <v>688</v>
      </c>
      <c r="B485" s="29" t="s">
        <v>689</v>
      </c>
      <c r="C485" s="8" t="s">
        <v>982</v>
      </c>
      <c r="D485" s="162">
        <v>4645.3</v>
      </c>
    </row>
    <row r="486" spans="1:4" x14ac:dyDescent="0.35">
      <c r="A486" s="6" t="s">
        <v>690</v>
      </c>
      <c r="B486" s="29" t="s">
        <v>691</v>
      </c>
      <c r="C486" s="8" t="s">
        <v>982</v>
      </c>
      <c r="D486" s="162">
        <v>13.27</v>
      </c>
    </row>
    <row r="487" spans="1:4" x14ac:dyDescent="0.35">
      <c r="A487" s="6" t="s">
        <v>692</v>
      </c>
      <c r="B487" s="29" t="s">
        <v>693</v>
      </c>
      <c r="C487" s="8" t="s">
        <v>982</v>
      </c>
      <c r="D487" s="162">
        <v>66.36</v>
      </c>
    </row>
    <row r="488" spans="1:4" x14ac:dyDescent="0.35">
      <c r="A488" s="6" t="s">
        <v>694</v>
      </c>
      <c r="B488" s="29" t="s">
        <v>695</v>
      </c>
      <c r="C488" s="8" t="s">
        <v>982</v>
      </c>
      <c r="D488" s="162">
        <v>13.27</v>
      </c>
    </row>
    <row r="489" spans="1:4" x14ac:dyDescent="0.35">
      <c r="A489" s="6" t="s">
        <v>696</v>
      </c>
      <c r="B489" s="29" t="s">
        <v>697</v>
      </c>
      <c r="C489" s="8" t="s">
        <v>982</v>
      </c>
      <c r="D489" s="162">
        <v>46.45</v>
      </c>
    </row>
    <row r="490" spans="1:4" x14ac:dyDescent="0.35">
      <c r="A490" s="6" t="s">
        <v>698</v>
      </c>
      <c r="B490" s="29" t="s">
        <v>699</v>
      </c>
      <c r="C490" s="8" t="s">
        <v>982</v>
      </c>
      <c r="D490" s="162">
        <v>26.54</v>
      </c>
    </row>
    <row r="491" spans="1:4" x14ac:dyDescent="0.35">
      <c r="A491" s="6" t="s">
        <v>700</v>
      </c>
      <c r="B491" s="29" t="s">
        <v>701</v>
      </c>
      <c r="C491" s="8" t="s">
        <v>982</v>
      </c>
      <c r="D491" s="162">
        <v>199.08</v>
      </c>
    </row>
    <row r="492" spans="1:4" x14ac:dyDescent="0.35">
      <c r="A492" s="6" t="s">
        <v>702</v>
      </c>
      <c r="B492" s="29" t="s">
        <v>703</v>
      </c>
      <c r="C492" s="8" t="s">
        <v>982</v>
      </c>
      <c r="D492" s="162">
        <v>464.53</v>
      </c>
    </row>
    <row r="493" spans="1:4" x14ac:dyDescent="0.35">
      <c r="A493" s="6" t="s">
        <v>704</v>
      </c>
      <c r="B493" s="29" t="s">
        <v>705</v>
      </c>
      <c r="C493" s="8" t="s">
        <v>982</v>
      </c>
      <c r="D493" s="162">
        <v>199.08</v>
      </c>
    </row>
    <row r="494" spans="1:4" x14ac:dyDescent="0.35">
      <c r="A494" s="6" t="s">
        <v>706</v>
      </c>
      <c r="B494" s="29" t="s">
        <v>707</v>
      </c>
      <c r="C494" s="8" t="s">
        <v>982</v>
      </c>
      <c r="D494" s="162">
        <v>199.08</v>
      </c>
    </row>
    <row r="495" spans="1:4" x14ac:dyDescent="0.35">
      <c r="A495" s="6" t="s">
        <v>708</v>
      </c>
      <c r="B495" s="29" t="s">
        <v>709</v>
      </c>
      <c r="C495" s="8" t="s">
        <v>982</v>
      </c>
      <c r="D495" s="162">
        <v>3318.07</v>
      </c>
    </row>
    <row r="496" spans="1:4" x14ac:dyDescent="0.35">
      <c r="A496" s="6" t="s">
        <v>710</v>
      </c>
      <c r="B496" s="29" t="s">
        <v>711</v>
      </c>
      <c r="C496" s="8" t="s">
        <v>982</v>
      </c>
      <c r="D496" s="162">
        <v>66.36</v>
      </c>
    </row>
    <row r="497" spans="1:4" x14ac:dyDescent="0.35">
      <c r="A497" s="6" t="s">
        <v>712</v>
      </c>
      <c r="B497" s="29" t="s">
        <v>713</v>
      </c>
      <c r="C497" s="8" t="s">
        <v>982</v>
      </c>
      <c r="D497" s="162">
        <v>19908.419999999998</v>
      </c>
    </row>
    <row r="498" spans="1:4" x14ac:dyDescent="0.35">
      <c r="A498" s="6" t="s">
        <v>714</v>
      </c>
      <c r="B498" s="29" t="s">
        <v>715</v>
      </c>
      <c r="C498" s="8" t="s">
        <v>982</v>
      </c>
      <c r="D498" s="162">
        <v>4645.3</v>
      </c>
    </row>
    <row r="499" spans="1:4" x14ac:dyDescent="0.35">
      <c r="A499" s="6" t="s">
        <v>716</v>
      </c>
      <c r="B499" s="29" t="s">
        <v>717</v>
      </c>
      <c r="C499" s="8" t="s">
        <v>982</v>
      </c>
      <c r="D499" s="162">
        <v>3318.07</v>
      </c>
    </row>
    <row r="500" spans="1:4" x14ac:dyDescent="0.35">
      <c r="A500" s="6" t="s">
        <v>718</v>
      </c>
      <c r="B500" s="29" t="s">
        <v>719</v>
      </c>
      <c r="C500" s="8" t="s">
        <v>982</v>
      </c>
      <c r="D500" s="162">
        <v>92.91</v>
      </c>
    </row>
    <row r="501" spans="1:4" x14ac:dyDescent="0.35">
      <c r="A501" s="6" t="s">
        <v>720</v>
      </c>
      <c r="B501" s="29" t="s">
        <v>721</v>
      </c>
      <c r="C501" s="8" t="s">
        <v>982</v>
      </c>
      <c r="D501" s="162">
        <v>66.36</v>
      </c>
    </row>
    <row r="502" spans="1:4" x14ac:dyDescent="0.35">
      <c r="A502" s="6" t="s">
        <v>722</v>
      </c>
      <c r="B502" s="29" t="s">
        <v>723</v>
      </c>
      <c r="C502" s="8" t="s">
        <v>982</v>
      </c>
      <c r="D502" s="162">
        <v>398.17</v>
      </c>
    </row>
    <row r="503" spans="1:4" x14ac:dyDescent="0.35">
      <c r="A503" s="6" t="s">
        <v>724</v>
      </c>
      <c r="B503" s="29" t="s">
        <v>725</v>
      </c>
      <c r="C503" s="8" t="s">
        <v>982</v>
      </c>
      <c r="D503" s="162">
        <v>26.54</v>
      </c>
    </row>
    <row r="504" spans="1:4" x14ac:dyDescent="0.35">
      <c r="A504" s="6" t="s">
        <v>726</v>
      </c>
      <c r="B504" s="29" t="s">
        <v>1344</v>
      </c>
      <c r="C504" s="8" t="s">
        <v>982</v>
      </c>
      <c r="D504" s="162">
        <v>142.62</v>
      </c>
    </row>
    <row r="505" spans="1:4" x14ac:dyDescent="0.35">
      <c r="A505" s="6" t="s">
        <v>727</v>
      </c>
      <c r="B505" s="29" t="s">
        <v>1345</v>
      </c>
      <c r="C505" s="8" t="s">
        <v>982</v>
      </c>
      <c r="D505" s="162">
        <v>299.23</v>
      </c>
    </row>
    <row r="506" spans="1:4" x14ac:dyDescent="0.35">
      <c r="A506" s="6" t="s">
        <v>728</v>
      </c>
      <c r="B506" s="29" t="s">
        <v>1346</v>
      </c>
      <c r="C506" s="8" t="s">
        <v>982</v>
      </c>
      <c r="D506" s="162">
        <v>588.72</v>
      </c>
    </row>
    <row r="507" spans="1:4" x14ac:dyDescent="0.35">
      <c r="A507" s="6" t="s">
        <v>729</v>
      </c>
      <c r="B507" s="29" t="s">
        <v>1347</v>
      </c>
      <c r="C507" s="8" t="s">
        <v>982</v>
      </c>
      <c r="D507" s="162">
        <v>242.26</v>
      </c>
    </row>
    <row r="508" spans="1:4" x14ac:dyDescent="0.35">
      <c r="A508" s="6" t="s">
        <v>730</v>
      </c>
      <c r="B508" s="29" t="s">
        <v>731</v>
      </c>
      <c r="C508" s="8" t="s">
        <v>983</v>
      </c>
      <c r="D508" s="162">
        <v>2895.02</v>
      </c>
    </row>
    <row r="509" spans="1:4" x14ac:dyDescent="0.35">
      <c r="A509" s="6" t="s">
        <v>732</v>
      </c>
      <c r="B509" s="29" t="s">
        <v>1348</v>
      </c>
      <c r="C509" s="8" t="s">
        <v>983</v>
      </c>
      <c r="D509" s="162">
        <v>148.65</v>
      </c>
    </row>
    <row r="510" spans="1:4" x14ac:dyDescent="0.35">
      <c r="A510" s="6" t="s">
        <v>733</v>
      </c>
      <c r="B510" s="29" t="s">
        <v>734</v>
      </c>
      <c r="C510" s="8" t="s">
        <v>983</v>
      </c>
      <c r="D510" s="162">
        <v>4675.16</v>
      </c>
    </row>
    <row r="511" spans="1:4" x14ac:dyDescent="0.35">
      <c r="A511" s="6" t="s">
        <v>735</v>
      </c>
      <c r="B511" s="29" t="s">
        <v>736</v>
      </c>
      <c r="C511" s="8" t="s">
        <v>983</v>
      </c>
      <c r="D511" s="162">
        <v>232.26</v>
      </c>
    </row>
    <row r="512" spans="1:4" x14ac:dyDescent="0.35">
      <c r="A512" s="6" t="s">
        <v>737</v>
      </c>
      <c r="B512" s="29" t="s">
        <v>738</v>
      </c>
      <c r="C512" s="8" t="s">
        <v>983</v>
      </c>
      <c r="D512" s="162">
        <v>114.81</v>
      </c>
    </row>
    <row r="513" spans="1:4" x14ac:dyDescent="0.35">
      <c r="A513" s="6" t="s">
        <v>739</v>
      </c>
      <c r="B513" s="29" t="s">
        <v>740</v>
      </c>
      <c r="C513" s="8" t="s">
        <v>983</v>
      </c>
      <c r="D513" s="162">
        <v>185.15</v>
      </c>
    </row>
    <row r="514" spans="1:4" x14ac:dyDescent="0.35">
      <c r="A514" s="6" t="s">
        <v>741</v>
      </c>
      <c r="B514" s="29" t="s">
        <v>742</v>
      </c>
      <c r="C514" s="8" t="s">
        <v>983</v>
      </c>
      <c r="D514" s="162">
        <v>157.94</v>
      </c>
    </row>
    <row r="515" spans="1:4" x14ac:dyDescent="0.35">
      <c r="A515" s="6" t="s">
        <v>743</v>
      </c>
      <c r="B515" s="29" t="s">
        <v>744</v>
      </c>
      <c r="C515" s="8" t="s">
        <v>983</v>
      </c>
      <c r="D515" s="162">
        <v>136.79</v>
      </c>
    </row>
    <row r="516" spans="1:4" x14ac:dyDescent="0.35">
      <c r="A516" s="6" t="s">
        <v>745</v>
      </c>
      <c r="B516" s="29" t="s">
        <v>746</v>
      </c>
      <c r="C516" s="8" t="s">
        <v>983</v>
      </c>
      <c r="D516" s="162">
        <v>180.28</v>
      </c>
    </row>
    <row r="517" spans="1:4" x14ac:dyDescent="0.35">
      <c r="A517" s="6" t="s">
        <v>747</v>
      </c>
      <c r="B517" s="29" t="s">
        <v>748</v>
      </c>
      <c r="C517" s="8" t="s">
        <v>983</v>
      </c>
      <c r="D517" s="162">
        <v>459.88</v>
      </c>
    </row>
    <row r="518" spans="1:4" x14ac:dyDescent="0.35">
      <c r="A518" s="6" t="s">
        <v>749</v>
      </c>
      <c r="B518" s="29" t="s">
        <v>750</v>
      </c>
      <c r="C518" s="8" t="s">
        <v>983</v>
      </c>
      <c r="D518" s="162">
        <v>400.44</v>
      </c>
    </row>
    <row r="519" spans="1:4" x14ac:dyDescent="0.35">
      <c r="A519" s="6" t="s">
        <v>751</v>
      </c>
      <c r="B519" s="29" t="s">
        <v>752</v>
      </c>
      <c r="C519" s="8" t="s">
        <v>983</v>
      </c>
      <c r="D519" s="162">
        <v>1024.99</v>
      </c>
    </row>
    <row r="520" spans="1:4" x14ac:dyDescent="0.35">
      <c r="A520" s="6" t="s">
        <v>753</v>
      </c>
      <c r="B520" s="29" t="s">
        <v>754</v>
      </c>
      <c r="C520" s="8" t="s">
        <v>983</v>
      </c>
      <c r="D520" s="162">
        <v>155.84</v>
      </c>
    </row>
    <row r="521" spans="1:4" ht="24" x14ac:dyDescent="0.35">
      <c r="A521" s="6" t="s">
        <v>755</v>
      </c>
      <c r="B521" s="29" t="s">
        <v>756</v>
      </c>
      <c r="C521" s="8" t="s">
        <v>983</v>
      </c>
      <c r="D521" s="162">
        <v>1752.77</v>
      </c>
    </row>
    <row r="522" spans="1:4" ht="24" x14ac:dyDescent="0.35">
      <c r="A522" s="6" t="s">
        <v>757</v>
      </c>
      <c r="B522" s="29" t="s">
        <v>758</v>
      </c>
      <c r="C522" s="8" t="s">
        <v>983</v>
      </c>
      <c r="D522" s="162">
        <v>940.67</v>
      </c>
    </row>
    <row r="523" spans="1:4" x14ac:dyDescent="0.35">
      <c r="A523" s="6" t="s">
        <v>759</v>
      </c>
      <c r="B523" s="29" t="s">
        <v>760</v>
      </c>
      <c r="C523" s="8" t="s">
        <v>983</v>
      </c>
      <c r="D523" s="162">
        <v>621.30999999999995</v>
      </c>
    </row>
    <row r="524" spans="1:4" ht="24" x14ac:dyDescent="0.35">
      <c r="A524" s="6" t="s">
        <v>761</v>
      </c>
      <c r="B524" s="29" t="s">
        <v>762</v>
      </c>
      <c r="C524" s="8" t="s">
        <v>983</v>
      </c>
      <c r="D524" s="162">
        <v>5289</v>
      </c>
    </row>
    <row r="525" spans="1:4" ht="24" x14ac:dyDescent="0.35">
      <c r="A525" s="6" t="s">
        <v>763</v>
      </c>
      <c r="B525" s="29" t="s">
        <v>764</v>
      </c>
      <c r="C525" s="8" t="s">
        <v>983</v>
      </c>
      <c r="D525" s="162">
        <v>1509.72</v>
      </c>
    </row>
    <row r="526" spans="1:4" ht="24" x14ac:dyDescent="0.35">
      <c r="A526" s="6" t="s">
        <v>765</v>
      </c>
      <c r="B526" s="29" t="s">
        <v>764</v>
      </c>
      <c r="C526" s="8" t="s">
        <v>983</v>
      </c>
      <c r="D526" s="162">
        <v>1509.72</v>
      </c>
    </row>
    <row r="527" spans="1:4" ht="24" x14ac:dyDescent="0.35">
      <c r="A527" s="6" t="s">
        <v>766</v>
      </c>
      <c r="B527" s="29" t="s">
        <v>767</v>
      </c>
      <c r="C527" s="8" t="s">
        <v>983</v>
      </c>
      <c r="D527" s="162">
        <v>319.36</v>
      </c>
    </row>
    <row r="528" spans="1:4" ht="24" x14ac:dyDescent="0.35">
      <c r="A528" s="6" t="s">
        <v>768</v>
      </c>
      <c r="B528" s="29" t="s">
        <v>767</v>
      </c>
      <c r="C528" s="8" t="s">
        <v>983</v>
      </c>
      <c r="D528" s="162">
        <v>319.36</v>
      </c>
    </row>
    <row r="529" spans="1:4" ht="24" x14ac:dyDescent="0.35">
      <c r="A529" s="6" t="s">
        <v>769</v>
      </c>
      <c r="B529" s="29" t="s">
        <v>770</v>
      </c>
      <c r="C529" s="8" t="s">
        <v>983</v>
      </c>
      <c r="D529" s="162">
        <v>574.03</v>
      </c>
    </row>
    <row r="530" spans="1:4" ht="24" x14ac:dyDescent="0.35">
      <c r="A530" s="6" t="s">
        <v>771</v>
      </c>
      <c r="B530" s="29" t="s">
        <v>770</v>
      </c>
      <c r="C530" s="8" t="s">
        <v>983</v>
      </c>
      <c r="D530" s="162">
        <v>574.03</v>
      </c>
    </row>
    <row r="531" spans="1:4" ht="24" x14ac:dyDescent="0.35">
      <c r="A531" s="6" t="s">
        <v>772</v>
      </c>
      <c r="B531" s="29" t="s">
        <v>773</v>
      </c>
      <c r="C531" s="8" t="s">
        <v>983</v>
      </c>
      <c r="D531" s="162">
        <v>277.06</v>
      </c>
    </row>
    <row r="532" spans="1:4" ht="24" x14ac:dyDescent="0.35">
      <c r="A532" s="6" t="s">
        <v>774</v>
      </c>
      <c r="B532" s="29" t="s">
        <v>775</v>
      </c>
      <c r="C532" s="8" t="s">
        <v>983</v>
      </c>
      <c r="D532" s="162">
        <v>3371.16</v>
      </c>
    </row>
    <row r="533" spans="1:4" ht="24" x14ac:dyDescent="0.35">
      <c r="A533" s="6" t="s">
        <v>776</v>
      </c>
      <c r="B533" s="29" t="s">
        <v>777</v>
      </c>
      <c r="C533" s="8" t="s">
        <v>983</v>
      </c>
      <c r="D533" s="162">
        <v>711.73</v>
      </c>
    </row>
    <row r="534" spans="1:4" x14ac:dyDescent="0.35">
      <c r="A534" s="6" t="s">
        <v>778</v>
      </c>
      <c r="B534" s="29" t="s">
        <v>1349</v>
      </c>
      <c r="C534" s="8" t="s">
        <v>983</v>
      </c>
      <c r="D534" s="162">
        <v>1532.04</v>
      </c>
    </row>
    <row r="535" spans="1:4" x14ac:dyDescent="0.35">
      <c r="A535" s="6" t="s">
        <v>779</v>
      </c>
      <c r="B535" s="29" t="s">
        <v>1349</v>
      </c>
      <c r="C535" s="8" t="s">
        <v>983</v>
      </c>
      <c r="D535" s="162">
        <v>1532.04</v>
      </c>
    </row>
    <row r="536" spans="1:4" ht="24" x14ac:dyDescent="0.35">
      <c r="A536" s="6" t="s">
        <v>780</v>
      </c>
      <c r="B536" s="29" t="s">
        <v>781</v>
      </c>
      <c r="C536" s="8" t="s">
        <v>983</v>
      </c>
      <c r="D536" s="162">
        <v>5557.77</v>
      </c>
    </row>
    <row r="537" spans="1:4" ht="24" x14ac:dyDescent="0.35">
      <c r="A537" s="6" t="s">
        <v>782</v>
      </c>
      <c r="B537" s="29" t="s">
        <v>783</v>
      </c>
      <c r="C537" s="8" t="s">
        <v>983</v>
      </c>
      <c r="D537" s="162">
        <v>30852.9</v>
      </c>
    </row>
    <row r="538" spans="1:4" ht="24" x14ac:dyDescent="0.35">
      <c r="A538" s="6" t="s">
        <v>784</v>
      </c>
      <c r="B538" s="29" t="s">
        <v>1350</v>
      </c>
      <c r="C538" s="8" t="s">
        <v>983</v>
      </c>
      <c r="D538" s="162">
        <v>3135.58</v>
      </c>
    </row>
    <row r="539" spans="1:4" ht="24" x14ac:dyDescent="0.35">
      <c r="A539" s="6" t="s">
        <v>785</v>
      </c>
      <c r="B539" s="29" t="s">
        <v>786</v>
      </c>
      <c r="C539" s="8" t="s">
        <v>983</v>
      </c>
      <c r="D539" s="162">
        <v>3649.88</v>
      </c>
    </row>
    <row r="540" spans="1:4" ht="24" x14ac:dyDescent="0.35">
      <c r="A540" s="6" t="s">
        <v>787</v>
      </c>
      <c r="B540" s="29" t="s">
        <v>788</v>
      </c>
      <c r="C540" s="8" t="s">
        <v>983</v>
      </c>
      <c r="D540" s="162">
        <v>5856.39</v>
      </c>
    </row>
    <row r="541" spans="1:4" x14ac:dyDescent="0.35">
      <c r="A541" s="6" t="s">
        <v>789</v>
      </c>
      <c r="B541" s="29" t="s">
        <v>1351</v>
      </c>
      <c r="C541" s="8" t="s">
        <v>983</v>
      </c>
      <c r="D541" s="162">
        <v>2660.78</v>
      </c>
    </row>
    <row r="542" spans="1:4" x14ac:dyDescent="0.35">
      <c r="A542" s="6" t="s">
        <v>790</v>
      </c>
      <c r="B542" s="29" t="s">
        <v>791</v>
      </c>
      <c r="C542" s="8" t="s">
        <v>983</v>
      </c>
      <c r="D542" s="162">
        <v>804.63</v>
      </c>
    </row>
    <row r="543" spans="1:4" ht="24" x14ac:dyDescent="0.35">
      <c r="A543" s="6" t="s">
        <v>792</v>
      </c>
      <c r="B543" s="29" t="s">
        <v>1352</v>
      </c>
      <c r="C543" s="8" t="s">
        <v>983</v>
      </c>
      <c r="D543" s="162">
        <v>702.11</v>
      </c>
    </row>
    <row r="544" spans="1:4" ht="24" x14ac:dyDescent="0.35">
      <c r="A544" s="6" t="s">
        <v>793</v>
      </c>
      <c r="B544" s="29" t="s">
        <v>1353</v>
      </c>
      <c r="C544" s="8" t="s">
        <v>983</v>
      </c>
      <c r="D544" s="162">
        <v>2890.04</v>
      </c>
    </row>
    <row r="545" spans="1:4" ht="24" x14ac:dyDescent="0.35">
      <c r="A545" s="6" t="s">
        <v>794</v>
      </c>
      <c r="B545" s="29" t="s">
        <v>1354</v>
      </c>
      <c r="C545" s="8" t="s">
        <v>983</v>
      </c>
      <c r="D545" s="162">
        <v>3060.92</v>
      </c>
    </row>
    <row r="546" spans="1:4" ht="24" x14ac:dyDescent="0.35">
      <c r="A546" s="6" t="s">
        <v>795</v>
      </c>
      <c r="B546" s="29" t="s">
        <v>1355</v>
      </c>
      <c r="C546" s="8" t="s">
        <v>983</v>
      </c>
      <c r="D546" s="162">
        <v>5843.12</v>
      </c>
    </row>
    <row r="547" spans="1:4" ht="24" x14ac:dyDescent="0.35">
      <c r="A547" s="6" t="s">
        <v>796</v>
      </c>
      <c r="B547" s="29" t="s">
        <v>1356</v>
      </c>
      <c r="C547" s="8" t="s">
        <v>983</v>
      </c>
      <c r="D547" s="162">
        <v>8904.0400000000009</v>
      </c>
    </row>
    <row r="548" spans="1:4" ht="24" x14ac:dyDescent="0.35">
      <c r="A548" s="6" t="s">
        <v>797</v>
      </c>
      <c r="B548" s="29" t="s">
        <v>1357</v>
      </c>
      <c r="C548" s="8" t="s">
        <v>983</v>
      </c>
      <c r="D548" s="162">
        <v>29862.47</v>
      </c>
    </row>
    <row r="549" spans="1:4" x14ac:dyDescent="0.35">
      <c r="A549" s="6" t="s">
        <v>798</v>
      </c>
      <c r="B549" s="29" t="s">
        <v>1358</v>
      </c>
      <c r="C549" s="8" t="s">
        <v>983</v>
      </c>
      <c r="D549" s="162">
        <v>825.32</v>
      </c>
    </row>
    <row r="550" spans="1:4" x14ac:dyDescent="0.35">
      <c r="A550" s="6" t="s">
        <v>799</v>
      </c>
      <c r="B550" s="29" t="s">
        <v>1359</v>
      </c>
      <c r="C550" s="8" t="s">
        <v>983</v>
      </c>
      <c r="D550" s="162">
        <v>308.98</v>
      </c>
    </row>
    <row r="551" spans="1:4" x14ac:dyDescent="0.35">
      <c r="A551" s="6" t="s">
        <v>800</v>
      </c>
      <c r="B551" s="29" t="s">
        <v>801</v>
      </c>
      <c r="C551" s="8" t="s">
        <v>983</v>
      </c>
      <c r="D551" s="162">
        <v>907.82</v>
      </c>
    </row>
    <row r="552" spans="1:4" x14ac:dyDescent="0.35">
      <c r="A552" s="6" t="s">
        <v>802</v>
      </c>
      <c r="B552" s="29" t="s">
        <v>803</v>
      </c>
      <c r="C552" s="8" t="s">
        <v>983</v>
      </c>
      <c r="D552" s="162">
        <v>366.31</v>
      </c>
    </row>
    <row r="553" spans="1:4" ht="24" x14ac:dyDescent="0.35">
      <c r="A553" s="6" t="s">
        <v>804</v>
      </c>
      <c r="B553" s="29" t="s">
        <v>805</v>
      </c>
      <c r="C553" s="8" t="s">
        <v>983</v>
      </c>
      <c r="D553" s="162">
        <v>1366.51</v>
      </c>
    </row>
    <row r="554" spans="1:4" x14ac:dyDescent="0.35">
      <c r="A554" s="6" t="s">
        <v>806</v>
      </c>
      <c r="B554" s="29" t="s">
        <v>807</v>
      </c>
      <c r="C554" s="8" t="s">
        <v>983</v>
      </c>
      <c r="D554" s="162">
        <v>182.2</v>
      </c>
    </row>
    <row r="555" spans="1:4" x14ac:dyDescent="0.35">
      <c r="A555" s="6" t="s">
        <v>808</v>
      </c>
      <c r="B555" s="29" t="s">
        <v>809</v>
      </c>
      <c r="C555" s="8" t="s">
        <v>983</v>
      </c>
      <c r="D555" s="162">
        <v>376.35</v>
      </c>
    </row>
    <row r="556" spans="1:4" x14ac:dyDescent="0.35">
      <c r="A556" s="6" t="s">
        <v>810</v>
      </c>
      <c r="B556" s="29" t="s">
        <v>811</v>
      </c>
      <c r="C556" s="8" t="s">
        <v>983</v>
      </c>
      <c r="D556" s="162">
        <v>522.87</v>
      </c>
    </row>
    <row r="557" spans="1:4" x14ac:dyDescent="0.35">
      <c r="A557" s="6" t="s">
        <v>812</v>
      </c>
      <c r="B557" s="29" t="s">
        <v>1360</v>
      </c>
      <c r="C557" s="8" t="s">
        <v>983</v>
      </c>
      <c r="D557" s="162">
        <v>1566.13</v>
      </c>
    </row>
    <row r="558" spans="1:4" x14ac:dyDescent="0.35">
      <c r="A558" s="6" t="s">
        <v>813</v>
      </c>
      <c r="B558" s="29" t="s">
        <v>1361</v>
      </c>
      <c r="C558" s="8" t="s">
        <v>983</v>
      </c>
      <c r="D558" s="162">
        <v>66.36</v>
      </c>
    </row>
    <row r="559" spans="1:4" x14ac:dyDescent="0.35">
      <c r="A559" s="6" t="s">
        <v>814</v>
      </c>
      <c r="B559" s="29" t="s">
        <v>815</v>
      </c>
      <c r="C559" s="8" t="s">
        <v>983</v>
      </c>
      <c r="D559" s="162">
        <v>778.09</v>
      </c>
    </row>
    <row r="560" spans="1:4" ht="24" x14ac:dyDescent="0.35">
      <c r="A560" s="6" t="s">
        <v>816</v>
      </c>
      <c r="B560" s="29" t="s">
        <v>817</v>
      </c>
      <c r="C560" s="8" t="s">
        <v>983</v>
      </c>
      <c r="D560" s="162">
        <v>1055.1500000000001</v>
      </c>
    </row>
    <row r="561" spans="1:4" ht="24" x14ac:dyDescent="0.35">
      <c r="A561" s="6" t="s">
        <v>818</v>
      </c>
      <c r="B561" s="29" t="s">
        <v>819</v>
      </c>
      <c r="C561" s="8" t="s">
        <v>983</v>
      </c>
      <c r="D561" s="162">
        <v>1563.64</v>
      </c>
    </row>
    <row r="562" spans="1:4" ht="24" x14ac:dyDescent="0.35">
      <c r="A562" s="6" t="s">
        <v>820</v>
      </c>
      <c r="B562" s="29" t="s">
        <v>821</v>
      </c>
      <c r="C562" s="8" t="s">
        <v>983</v>
      </c>
      <c r="D562" s="162">
        <v>709.24</v>
      </c>
    </row>
    <row r="563" spans="1:4" ht="24" x14ac:dyDescent="0.35">
      <c r="A563" s="6" t="s">
        <v>822</v>
      </c>
      <c r="B563" s="29" t="s">
        <v>823</v>
      </c>
      <c r="C563" s="8" t="s">
        <v>983</v>
      </c>
      <c r="D563" s="162">
        <v>1511.05</v>
      </c>
    </row>
    <row r="564" spans="1:4" ht="24" x14ac:dyDescent="0.35">
      <c r="A564" s="6" t="s">
        <v>824</v>
      </c>
      <c r="B564" s="29" t="s">
        <v>1362</v>
      </c>
      <c r="C564" s="8" t="s">
        <v>983</v>
      </c>
      <c r="D564" s="162">
        <v>3691.35</v>
      </c>
    </row>
    <row r="565" spans="1:4" x14ac:dyDescent="0.35">
      <c r="A565" s="6" t="s">
        <v>825</v>
      </c>
      <c r="B565" s="29" t="s">
        <v>1363</v>
      </c>
      <c r="C565" s="8" t="s">
        <v>983</v>
      </c>
      <c r="D565" s="162">
        <v>371.49</v>
      </c>
    </row>
    <row r="566" spans="1:4" x14ac:dyDescent="0.35">
      <c r="A566" s="6" t="s">
        <v>826</v>
      </c>
      <c r="B566" s="29" t="s">
        <v>827</v>
      </c>
      <c r="C566" s="8" t="s">
        <v>983</v>
      </c>
      <c r="D566" s="162">
        <v>422.39</v>
      </c>
    </row>
    <row r="567" spans="1:4" x14ac:dyDescent="0.35">
      <c r="A567" s="6" t="s">
        <v>828</v>
      </c>
      <c r="B567" s="29" t="s">
        <v>829</v>
      </c>
      <c r="C567" s="8" t="s">
        <v>983</v>
      </c>
      <c r="D567" s="162">
        <v>328.32</v>
      </c>
    </row>
    <row r="568" spans="1:4" x14ac:dyDescent="0.35">
      <c r="A568" s="6" t="s">
        <v>830</v>
      </c>
      <c r="B568" s="29" t="s">
        <v>829</v>
      </c>
      <c r="C568" s="8" t="s">
        <v>983</v>
      </c>
      <c r="D568" s="162">
        <v>328.32</v>
      </c>
    </row>
    <row r="569" spans="1:4" x14ac:dyDescent="0.35">
      <c r="A569" s="6" t="s">
        <v>831</v>
      </c>
      <c r="B569" s="29" t="s">
        <v>832</v>
      </c>
      <c r="C569" s="8" t="s">
        <v>983</v>
      </c>
      <c r="D569" s="162">
        <v>637.4</v>
      </c>
    </row>
    <row r="570" spans="1:4" x14ac:dyDescent="0.35">
      <c r="A570" s="6" t="s">
        <v>833</v>
      </c>
      <c r="B570" s="29" t="s">
        <v>834</v>
      </c>
      <c r="C570" s="8" t="s">
        <v>983</v>
      </c>
      <c r="D570" s="162">
        <v>203.9</v>
      </c>
    </row>
    <row r="571" spans="1:4" x14ac:dyDescent="0.35">
      <c r="A571" s="6" t="s">
        <v>835</v>
      </c>
      <c r="B571" s="29" t="s">
        <v>836</v>
      </c>
      <c r="C571" s="8" t="s">
        <v>983</v>
      </c>
      <c r="D571" s="162">
        <v>82.95</v>
      </c>
    </row>
    <row r="572" spans="1:4" x14ac:dyDescent="0.35">
      <c r="A572" s="6" t="s">
        <v>837</v>
      </c>
      <c r="B572" s="29" t="s">
        <v>838</v>
      </c>
      <c r="C572" s="8" t="s">
        <v>983</v>
      </c>
      <c r="D572" s="162">
        <v>1327.23</v>
      </c>
    </row>
    <row r="573" spans="1:4" x14ac:dyDescent="0.35">
      <c r="A573" s="6" t="s">
        <v>839</v>
      </c>
      <c r="B573" s="29" t="s">
        <v>840</v>
      </c>
      <c r="C573" s="8" t="s">
        <v>983</v>
      </c>
      <c r="D573" s="162">
        <v>1194.51</v>
      </c>
    </row>
    <row r="574" spans="1:4" x14ac:dyDescent="0.35">
      <c r="A574" s="6" t="s">
        <v>841</v>
      </c>
      <c r="B574" s="29" t="s">
        <v>1364</v>
      </c>
      <c r="C574" s="8" t="s">
        <v>983</v>
      </c>
      <c r="D574" s="162">
        <v>1079.0899999999999</v>
      </c>
    </row>
    <row r="575" spans="1:4" x14ac:dyDescent="0.35">
      <c r="A575" s="6" t="s">
        <v>842</v>
      </c>
      <c r="B575" s="29" t="s">
        <v>1365</v>
      </c>
      <c r="C575" s="8" t="s">
        <v>983</v>
      </c>
      <c r="D575" s="162">
        <v>967.39</v>
      </c>
    </row>
    <row r="576" spans="1:4" x14ac:dyDescent="0.35">
      <c r="A576" s="6" t="s">
        <v>843</v>
      </c>
      <c r="B576" s="29" t="s">
        <v>844</v>
      </c>
      <c r="C576" s="8" t="s">
        <v>983</v>
      </c>
      <c r="D576" s="162">
        <v>1990.84</v>
      </c>
    </row>
    <row r="577" spans="1:4" x14ac:dyDescent="0.35">
      <c r="A577" s="6" t="s">
        <v>845</v>
      </c>
      <c r="B577" s="29" t="s">
        <v>846</v>
      </c>
      <c r="C577" s="8" t="s">
        <v>983</v>
      </c>
      <c r="D577" s="162">
        <v>1813.84</v>
      </c>
    </row>
    <row r="578" spans="1:4" x14ac:dyDescent="0.35">
      <c r="A578" s="6" t="s">
        <v>847</v>
      </c>
      <c r="B578" s="29" t="s">
        <v>848</v>
      </c>
      <c r="C578" s="8" t="s">
        <v>983</v>
      </c>
      <c r="D578" s="162">
        <v>306.92</v>
      </c>
    </row>
    <row r="579" spans="1:4" x14ac:dyDescent="0.35">
      <c r="A579" s="6" t="s">
        <v>849</v>
      </c>
      <c r="B579" s="29" t="s">
        <v>850</v>
      </c>
      <c r="C579" s="8" t="s">
        <v>983</v>
      </c>
      <c r="D579" s="162">
        <v>48.11</v>
      </c>
    </row>
    <row r="580" spans="1:4" x14ac:dyDescent="0.35">
      <c r="A580" s="6" t="s">
        <v>851</v>
      </c>
      <c r="B580" s="29" t="s">
        <v>852</v>
      </c>
      <c r="C580" s="8" t="s">
        <v>983</v>
      </c>
      <c r="D580" s="162">
        <v>1434.61</v>
      </c>
    </row>
    <row r="581" spans="1:4" x14ac:dyDescent="0.35">
      <c r="A581" s="6" t="s">
        <v>853</v>
      </c>
      <c r="B581" s="29" t="s">
        <v>854</v>
      </c>
      <c r="C581" s="8" t="s">
        <v>983</v>
      </c>
      <c r="D581" s="162">
        <v>637.75</v>
      </c>
    </row>
    <row r="582" spans="1:4" ht="24" x14ac:dyDescent="0.35">
      <c r="A582" s="6" t="s">
        <v>855</v>
      </c>
      <c r="B582" s="29" t="s">
        <v>1366</v>
      </c>
      <c r="C582" s="8" t="s">
        <v>983</v>
      </c>
      <c r="D582" s="162">
        <v>1393.58</v>
      </c>
    </row>
    <row r="583" spans="1:4" x14ac:dyDescent="0.35">
      <c r="A583" s="6" t="s">
        <v>856</v>
      </c>
      <c r="B583" s="29" t="s">
        <v>1367</v>
      </c>
      <c r="C583" s="8" t="s">
        <v>983</v>
      </c>
      <c r="D583" s="162">
        <v>529.42999999999995</v>
      </c>
    </row>
    <row r="584" spans="1:4" x14ac:dyDescent="0.35">
      <c r="A584" s="6" t="s">
        <v>857</v>
      </c>
      <c r="B584" s="29" t="s">
        <v>858</v>
      </c>
      <c r="C584" s="8" t="s">
        <v>983</v>
      </c>
      <c r="D584" s="162">
        <v>1394.12</v>
      </c>
    </row>
    <row r="585" spans="1:4" x14ac:dyDescent="0.35">
      <c r="A585" s="6" t="s">
        <v>859</v>
      </c>
      <c r="B585" s="29" t="s">
        <v>1368</v>
      </c>
      <c r="C585" s="8" t="s">
        <v>983</v>
      </c>
      <c r="D585" s="162">
        <v>261.98</v>
      </c>
    </row>
    <row r="586" spans="1:4" x14ac:dyDescent="0.35">
      <c r="A586" s="6" t="s">
        <v>860</v>
      </c>
      <c r="B586" s="29" t="s">
        <v>1369</v>
      </c>
      <c r="C586" s="8" t="s">
        <v>983</v>
      </c>
      <c r="D586" s="162">
        <v>469.7</v>
      </c>
    </row>
    <row r="587" spans="1:4" x14ac:dyDescent="0.35">
      <c r="A587" s="6" t="s">
        <v>861</v>
      </c>
      <c r="B587" s="29" t="s">
        <v>862</v>
      </c>
      <c r="C587" s="8" t="s">
        <v>983</v>
      </c>
      <c r="D587" s="162">
        <v>1322.25</v>
      </c>
    </row>
    <row r="588" spans="1:4" x14ac:dyDescent="0.35">
      <c r="A588" s="6" t="s">
        <v>863</v>
      </c>
      <c r="B588" s="29" t="s">
        <v>864</v>
      </c>
      <c r="C588" s="8" t="s">
        <v>983</v>
      </c>
      <c r="D588" s="162">
        <v>291.98</v>
      </c>
    </row>
    <row r="589" spans="1:4" x14ac:dyDescent="0.35">
      <c r="A589" s="6" t="s">
        <v>865</v>
      </c>
      <c r="B589" s="29" t="s">
        <v>866</v>
      </c>
      <c r="C589" s="8" t="s">
        <v>983</v>
      </c>
      <c r="D589" s="162">
        <v>2083.75</v>
      </c>
    </row>
    <row r="590" spans="1:4" x14ac:dyDescent="0.35">
      <c r="A590" s="6" t="s">
        <v>867</v>
      </c>
      <c r="B590" s="29" t="s">
        <v>868</v>
      </c>
      <c r="C590" s="8" t="s">
        <v>983</v>
      </c>
      <c r="D590" s="162">
        <v>1231</v>
      </c>
    </row>
    <row r="591" spans="1:4" x14ac:dyDescent="0.35">
      <c r="A591" s="6" t="s">
        <v>869</v>
      </c>
      <c r="B591" s="29" t="s">
        <v>870</v>
      </c>
      <c r="C591" s="8" t="s">
        <v>983</v>
      </c>
      <c r="D591" s="162">
        <v>789.7</v>
      </c>
    </row>
    <row r="592" spans="1:4" x14ac:dyDescent="0.35">
      <c r="A592" s="6" t="s">
        <v>871</v>
      </c>
      <c r="B592" s="29" t="s">
        <v>872</v>
      </c>
      <c r="C592" s="8" t="s">
        <v>983</v>
      </c>
      <c r="D592" s="162">
        <v>330.15</v>
      </c>
    </row>
    <row r="593" spans="1:4" x14ac:dyDescent="0.35">
      <c r="A593" s="6" t="s">
        <v>873</v>
      </c>
      <c r="B593" s="29" t="s">
        <v>872</v>
      </c>
      <c r="C593" s="8" t="s">
        <v>983</v>
      </c>
      <c r="D593" s="162">
        <v>330.15</v>
      </c>
    </row>
    <row r="594" spans="1:4" x14ac:dyDescent="0.35">
      <c r="A594" s="6" t="s">
        <v>874</v>
      </c>
      <c r="B594" s="29" t="s">
        <v>875</v>
      </c>
      <c r="C594" s="8" t="s">
        <v>983</v>
      </c>
      <c r="D594" s="162">
        <v>414.76</v>
      </c>
    </row>
    <row r="595" spans="1:4" x14ac:dyDescent="0.35">
      <c r="A595" s="6" t="s">
        <v>876</v>
      </c>
      <c r="B595" s="29" t="s">
        <v>877</v>
      </c>
      <c r="C595" s="8" t="s">
        <v>983</v>
      </c>
      <c r="D595" s="162">
        <v>796.34</v>
      </c>
    </row>
    <row r="596" spans="1:4" x14ac:dyDescent="0.35">
      <c r="A596" s="6" t="s">
        <v>878</v>
      </c>
      <c r="B596" s="29" t="s">
        <v>877</v>
      </c>
      <c r="C596" s="8" t="s">
        <v>983</v>
      </c>
      <c r="D596" s="162">
        <v>796.34</v>
      </c>
    </row>
    <row r="597" spans="1:4" x14ac:dyDescent="0.35">
      <c r="A597" s="6" t="s">
        <v>879</v>
      </c>
      <c r="B597" s="29" t="s">
        <v>880</v>
      </c>
      <c r="C597" s="8" t="s">
        <v>983</v>
      </c>
      <c r="D597" s="162">
        <v>796.34</v>
      </c>
    </row>
    <row r="598" spans="1:4" x14ac:dyDescent="0.35">
      <c r="A598" s="6" t="s">
        <v>881</v>
      </c>
      <c r="B598" s="29" t="s">
        <v>882</v>
      </c>
      <c r="C598" s="8" t="s">
        <v>983</v>
      </c>
      <c r="D598" s="162">
        <v>540.85</v>
      </c>
    </row>
    <row r="599" spans="1:4" x14ac:dyDescent="0.35">
      <c r="A599" s="6" t="s">
        <v>883</v>
      </c>
      <c r="B599" s="29" t="s">
        <v>884</v>
      </c>
      <c r="C599" s="8" t="s">
        <v>983</v>
      </c>
      <c r="D599" s="162">
        <v>920.76</v>
      </c>
    </row>
    <row r="600" spans="1:4" x14ac:dyDescent="0.35">
      <c r="A600" s="6" t="s">
        <v>885</v>
      </c>
      <c r="B600" s="29" t="s">
        <v>886</v>
      </c>
      <c r="C600" s="8" t="s">
        <v>983</v>
      </c>
      <c r="D600" s="162">
        <v>2261.6</v>
      </c>
    </row>
    <row r="601" spans="1:4" x14ac:dyDescent="0.35">
      <c r="A601" s="6" t="s">
        <v>887</v>
      </c>
      <c r="B601" s="29" t="s">
        <v>888</v>
      </c>
      <c r="C601" s="8" t="s">
        <v>983</v>
      </c>
      <c r="D601" s="162">
        <v>1028.27</v>
      </c>
    </row>
    <row r="602" spans="1:4" ht="24" x14ac:dyDescent="0.35">
      <c r="A602" s="6" t="s">
        <v>889</v>
      </c>
      <c r="B602" s="29" t="s">
        <v>1370</v>
      </c>
      <c r="C602" s="8" t="s">
        <v>983</v>
      </c>
      <c r="D602" s="162">
        <v>4114.08</v>
      </c>
    </row>
    <row r="603" spans="1:4" x14ac:dyDescent="0.35">
      <c r="A603" s="6" t="s">
        <v>890</v>
      </c>
      <c r="B603" s="29" t="s">
        <v>891</v>
      </c>
      <c r="C603" s="8" t="s">
        <v>983</v>
      </c>
      <c r="D603" s="162">
        <v>410.61</v>
      </c>
    </row>
    <row r="604" spans="1:4" x14ac:dyDescent="0.35">
      <c r="A604" s="6" t="s">
        <v>892</v>
      </c>
      <c r="B604" s="29" t="s">
        <v>893</v>
      </c>
      <c r="C604" s="8" t="s">
        <v>983</v>
      </c>
      <c r="D604" s="162">
        <v>1692.22</v>
      </c>
    </row>
    <row r="605" spans="1:4" x14ac:dyDescent="0.35">
      <c r="A605" s="6" t="s">
        <v>894</v>
      </c>
      <c r="B605" s="29" t="s">
        <v>895</v>
      </c>
      <c r="C605" s="8" t="s">
        <v>983</v>
      </c>
      <c r="D605" s="162">
        <v>245.54</v>
      </c>
    </row>
    <row r="606" spans="1:4" ht="24" x14ac:dyDescent="0.35">
      <c r="A606" s="6" t="s">
        <v>896</v>
      </c>
      <c r="B606" s="29" t="s">
        <v>1371</v>
      </c>
      <c r="C606" s="8" t="s">
        <v>983</v>
      </c>
      <c r="D606" s="162">
        <v>14663.71</v>
      </c>
    </row>
    <row r="607" spans="1:4" x14ac:dyDescent="0.35">
      <c r="A607" s="6" t="s">
        <v>897</v>
      </c>
      <c r="B607" s="29" t="s">
        <v>898</v>
      </c>
      <c r="C607" s="8" t="s">
        <v>983</v>
      </c>
      <c r="D607" s="162">
        <v>551.41</v>
      </c>
    </row>
    <row r="608" spans="1:4" ht="24" x14ac:dyDescent="0.35">
      <c r="A608" s="6" t="s">
        <v>899</v>
      </c>
      <c r="B608" s="29" t="s">
        <v>900</v>
      </c>
      <c r="C608" s="8" t="s">
        <v>983</v>
      </c>
      <c r="D608" s="162">
        <v>385.73</v>
      </c>
    </row>
    <row r="609" spans="1:4" ht="24" x14ac:dyDescent="0.35">
      <c r="A609" s="6" t="s">
        <v>901</v>
      </c>
      <c r="B609" s="29" t="s">
        <v>902</v>
      </c>
      <c r="C609" s="8" t="s">
        <v>983</v>
      </c>
      <c r="D609" s="162">
        <v>463.87</v>
      </c>
    </row>
    <row r="610" spans="1:4" ht="24" x14ac:dyDescent="0.35">
      <c r="A610" s="6" t="s">
        <v>903</v>
      </c>
      <c r="B610" s="29" t="s">
        <v>904</v>
      </c>
      <c r="C610" s="8" t="s">
        <v>983</v>
      </c>
      <c r="D610" s="162">
        <v>618.04999999999995</v>
      </c>
    </row>
    <row r="611" spans="1:4" x14ac:dyDescent="0.35">
      <c r="A611" s="6" t="s">
        <v>905</v>
      </c>
      <c r="B611" s="29" t="s">
        <v>1372</v>
      </c>
      <c r="C611" s="8" t="s">
        <v>983</v>
      </c>
      <c r="D611" s="162">
        <v>435.5</v>
      </c>
    </row>
    <row r="612" spans="1:4" x14ac:dyDescent="0.35">
      <c r="A612" s="6" t="s">
        <v>906</v>
      </c>
      <c r="B612" s="29" t="s">
        <v>1372</v>
      </c>
      <c r="C612" s="8" t="s">
        <v>983</v>
      </c>
      <c r="D612" s="162">
        <v>443.79</v>
      </c>
    </row>
    <row r="613" spans="1:4" ht="24" x14ac:dyDescent="0.35">
      <c r="A613" s="6" t="s">
        <v>907</v>
      </c>
      <c r="B613" s="29" t="s">
        <v>1373</v>
      </c>
      <c r="C613" s="8" t="s">
        <v>983</v>
      </c>
      <c r="D613" s="162">
        <v>1136.57</v>
      </c>
    </row>
    <row r="614" spans="1:4" ht="24" x14ac:dyDescent="0.35">
      <c r="A614" s="6" t="s">
        <v>908</v>
      </c>
      <c r="B614" s="29" t="s">
        <v>1373</v>
      </c>
      <c r="C614" s="8" t="s">
        <v>983</v>
      </c>
      <c r="D614" s="162">
        <v>1136.57</v>
      </c>
    </row>
    <row r="615" spans="1:4" ht="24" x14ac:dyDescent="0.35">
      <c r="A615" s="6" t="s">
        <v>909</v>
      </c>
      <c r="B615" s="29" t="s">
        <v>1374</v>
      </c>
      <c r="C615" s="8" t="s">
        <v>983</v>
      </c>
      <c r="D615" s="162">
        <v>1015.33</v>
      </c>
    </row>
    <row r="616" spans="1:4" ht="24" x14ac:dyDescent="0.35">
      <c r="A616" s="6" t="s">
        <v>910</v>
      </c>
      <c r="B616" s="29" t="s">
        <v>1374</v>
      </c>
      <c r="C616" s="8" t="s">
        <v>983</v>
      </c>
      <c r="D616" s="162">
        <v>1015.33</v>
      </c>
    </row>
    <row r="617" spans="1:4" ht="24" x14ac:dyDescent="0.35">
      <c r="A617" s="6" t="s">
        <v>911</v>
      </c>
      <c r="B617" s="29" t="s">
        <v>1374</v>
      </c>
      <c r="C617" s="8" t="s">
        <v>983</v>
      </c>
      <c r="D617" s="162">
        <v>1015.33</v>
      </c>
    </row>
    <row r="618" spans="1:4" ht="24" x14ac:dyDescent="0.35">
      <c r="A618" s="6" t="s">
        <v>912</v>
      </c>
      <c r="B618" s="29" t="s">
        <v>913</v>
      </c>
      <c r="C618" s="8" t="s">
        <v>983</v>
      </c>
      <c r="D618" s="162">
        <v>746.57</v>
      </c>
    </row>
    <row r="619" spans="1:4" ht="24" x14ac:dyDescent="0.35">
      <c r="A619" s="6" t="s">
        <v>914</v>
      </c>
      <c r="B619" s="29" t="s">
        <v>913</v>
      </c>
      <c r="C619" s="8" t="s">
        <v>983</v>
      </c>
      <c r="D619" s="162">
        <v>746.57</v>
      </c>
    </row>
    <row r="620" spans="1:4" x14ac:dyDescent="0.35">
      <c r="A620" s="6" t="s">
        <v>915</v>
      </c>
      <c r="B620" s="29" t="s">
        <v>916</v>
      </c>
      <c r="C620" s="8" t="s">
        <v>983</v>
      </c>
      <c r="D620" s="162">
        <v>1990.84</v>
      </c>
    </row>
    <row r="621" spans="1:4" ht="24" x14ac:dyDescent="0.35">
      <c r="A621" s="6" t="s">
        <v>917</v>
      </c>
      <c r="B621" s="29" t="s">
        <v>1375</v>
      </c>
      <c r="C621" s="8" t="s">
        <v>983</v>
      </c>
      <c r="D621" s="162">
        <v>557.44000000000005</v>
      </c>
    </row>
    <row r="622" spans="1:4" ht="24" x14ac:dyDescent="0.35">
      <c r="A622" s="6" t="s">
        <v>918</v>
      </c>
      <c r="B622" s="29" t="s">
        <v>1375</v>
      </c>
      <c r="C622" s="8" t="s">
        <v>983</v>
      </c>
      <c r="D622" s="162">
        <v>557.44000000000005</v>
      </c>
    </row>
    <row r="623" spans="1:4" ht="24" x14ac:dyDescent="0.35">
      <c r="A623" s="6" t="s">
        <v>919</v>
      </c>
      <c r="B623" s="29" t="s">
        <v>1375</v>
      </c>
      <c r="C623" s="8" t="s">
        <v>983</v>
      </c>
      <c r="D623" s="162">
        <v>557.44000000000005</v>
      </c>
    </row>
    <row r="624" spans="1:4" ht="24" x14ac:dyDescent="0.35">
      <c r="A624" s="6" t="s">
        <v>920</v>
      </c>
      <c r="B624" s="29" t="s">
        <v>1375</v>
      </c>
      <c r="C624" s="8" t="s">
        <v>983</v>
      </c>
      <c r="D624" s="162">
        <v>557.44000000000005</v>
      </c>
    </row>
    <row r="625" spans="1:4" ht="24" x14ac:dyDescent="0.35">
      <c r="A625" s="6" t="s">
        <v>921</v>
      </c>
      <c r="B625" s="29" t="s">
        <v>1376</v>
      </c>
      <c r="C625" s="8" t="s">
        <v>983</v>
      </c>
      <c r="D625" s="162">
        <v>1552.86</v>
      </c>
    </row>
    <row r="626" spans="1:4" ht="24" x14ac:dyDescent="0.35">
      <c r="A626" s="6" t="s">
        <v>922</v>
      </c>
      <c r="B626" s="29" t="s">
        <v>1376</v>
      </c>
      <c r="C626" s="8" t="s">
        <v>983</v>
      </c>
      <c r="D626" s="162">
        <v>1632.49</v>
      </c>
    </row>
    <row r="627" spans="1:4" ht="24" x14ac:dyDescent="0.35">
      <c r="A627" s="6" t="s">
        <v>923</v>
      </c>
      <c r="B627" s="29" t="s">
        <v>1376</v>
      </c>
      <c r="C627" s="8" t="s">
        <v>983</v>
      </c>
      <c r="D627" s="162">
        <v>1632.49</v>
      </c>
    </row>
    <row r="628" spans="1:4" ht="24" x14ac:dyDescent="0.35">
      <c r="A628" s="6" t="s">
        <v>924</v>
      </c>
      <c r="B628" s="29" t="s">
        <v>1376</v>
      </c>
      <c r="C628" s="8" t="s">
        <v>983</v>
      </c>
      <c r="D628" s="162">
        <v>1632.49</v>
      </c>
    </row>
    <row r="629" spans="1:4" ht="24" x14ac:dyDescent="0.35">
      <c r="A629" s="6" t="s">
        <v>925</v>
      </c>
      <c r="B629" s="29" t="s">
        <v>1376</v>
      </c>
      <c r="C629" s="8" t="s">
        <v>983</v>
      </c>
      <c r="D629" s="162">
        <v>1154.69</v>
      </c>
    </row>
    <row r="630" spans="1:4" ht="24" x14ac:dyDescent="0.35">
      <c r="A630" s="6" t="s">
        <v>926</v>
      </c>
      <c r="B630" s="29" t="s">
        <v>1376</v>
      </c>
      <c r="C630" s="8" t="s">
        <v>983</v>
      </c>
      <c r="D630" s="162">
        <v>2030.66</v>
      </c>
    </row>
    <row r="631" spans="1:4" ht="24" x14ac:dyDescent="0.35">
      <c r="A631" s="6" t="s">
        <v>927</v>
      </c>
      <c r="B631" s="29" t="s">
        <v>1377</v>
      </c>
      <c r="C631" s="8" t="s">
        <v>983</v>
      </c>
      <c r="D631" s="162">
        <v>969.54</v>
      </c>
    </row>
    <row r="632" spans="1:4" ht="24" x14ac:dyDescent="0.35">
      <c r="A632" s="6" t="s">
        <v>928</v>
      </c>
      <c r="B632" s="29" t="s">
        <v>1377</v>
      </c>
      <c r="C632" s="8" t="s">
        <v>983</v>
      </c>
      <c r="D632" s="162">
        <v>969.54</v>
      </c>
    </row>
    <row r="633" spans="1:4" ht="24" x14ac:dyDescent="0.35">
      <c r="A633" s="6" t="s">
        <v>929</v>
      </c>
      <c r="B633" s="29" t="s">
        <v>1377</v>
      </c>
      <c r="C633" s="8" t="s">
        <v>983</v>
      </c>
      <c r="D633" s="162">
        <v>969.54</v>
      </c>
    </row>
    <row r="634" spans="1:4" ht="24" x14ac:dyDescent="0.35">
      <c r="A634" s="6" t="s">
        <v>930</v>
      </c>
      <c r="B634" s="29" t="s">
        <v>1377</v>
      </c>
      <c r="C634" s="8" t="s">
        <v>983</v>
      </c>
      <c r="D634" s="162">
        <v>969.54</v>
      </c>
    </row>
    <row r="635" spans="1:4" ht="24" x14ac:dyDescent="0.35">
      <c r="A635" s="6" t="s">
        <v>931</v>
      </c>
      <c r="B635" s="29" t="s">
        <v>1377</v>
      </c>
      <c r="C635" s="8" t="s">
        <v>983</v>
      </c>
      <c r="D635" s="162">
        <v>969.54</v>
      </c>
    </row>
    <row r="636" spans="1:4" ht="24" x14ac:dyDescent="0.35">
      <c r="A636" s="6" t="s">
        <v>932</v>
      </c>
      <c r="B636" s="29" t="s">
        <v>1377</v>
      </c>
      <c r="C636" s="8" t="s">
        <v>983</v>
      </c>
      <c r="D636" s="162">
        <v>969.54</v>
      </c>
    </row>
    <row r="637" spans="1:4" ht="24" x14ac:dyDescent="0.35">
      <c r="A637" s="6" t="s">
        <v>933</v>
      </c>
      <c r="B637" s="29" t="s">
        <v>1377</v>
      </c>
      <c r="C637" s="8" t="s">
        <v>983</v>
      </c>
      <c r="D637" s="162">
        <v>969.54</v>
      </c>
    </row>
    <row r="638" spans="1:4" ht="24" x14ac:dyDescent="0.35">
      <c r="A638" s="6" t="s">
        <v>934</v>
      </c>
      <c r="B638" s="29" t="s">
        <v>1378</v>
      </c>
      <c r="C638" s="8" t="s">
        <v>983</v>
      </c>
      <c r="D638" s="162">
        <v>1002.39</v>
      </c>
    </row>
    <row r="639" spans="1:4" ht="24" x14ac:dyDescent="0.35">
      <c r="A639" s="6" t="s">
        <v>935</v>
      </c>
      <c r="B639" s="29" t="s">
        <v>1378</v>
      </c>
      <c r="C639" s="8" t="s">
        <v>983</v>
      </c>
      <c r="D639" s="162">
        <v>1002.39</v>
      </c>
    </row>
    <row r="640" spans="1:4" x14ac:dyDescent="0.35">
      <c r="A640" s="6" t="s">
        <v>936</v>
      </c>
      <c r="B640" s="29" t="s">
        <v>937</v>
      </c>
      <c r="C640" s="8" t="s">
        <v>983</v>
      </c>
      <c r="D640" s="162">
        <v>2090.38</v>
      </c>
    </row>
    <row r="641" spans="1:4" x14ac:dyDescent="0.35">
      <c r="A641" s="6" t="s">
        <v>938</v>
      </c>
      <c r="B641" s="29" t="s">
        <v>1379</v>
      </c>
      <c r="C641" s="8" t="s">
        <v>983</v>
      </c>
      <c r="D641" s="162">
        <v>1592.67</v>
      </c>
    </row>
    <row r="642" spans="1:4" x14ac:dyDescent="0.35">
      <c r="A642" s="6" t="s">
        <v>939</v>
      </c>
      <c r="B642" s="29" t="s">
        <v>1380</v>
      </c>
      <c r="C642" s="8" t="s">
        <v>983</v>
      </c>
      <c r="D642" s="162">
        <v>899.86</v>
      </c>
    </row>
    <row r="643" spans="1:4" x14ac:dyDescent="0.35">
      <c r="A643" s="6" t="s">
        <v>940</v>
      </c>
      <c r="B643" s="29" t="s">
        <v>1381</v>
      </c>
      <c r="C643" s="8" t="s">
        <v>983</v>
      </c>
      <c r="D643" s="162">
        <v>278.72000000000003</v>
      </c>
    </row>
    <row r="644" spans="1:4" x14ac:dyDescent="0.35">
      <c r="A644" s="6" t="s">
        <v>941</v>
      </c>
      <c r="B644" s="29" t="s">
        <v>1381</v>
      </c>
      <c r="C644" s="8" t="s">
        <v>983</v>
      </c>
      <c r="D644" s="162">
        <v>278.72000000000003</v>
      </c>
    </row>
    <row r="645" spans="1:4" x14ac:dyDescent="0.35">
      <c r="A645" s="6" t="s">
        <v>942</v>
      </c>
      <c r="B645" s="29" t="s">
        <v>943</v>
      </c>
      <c r="C645" s="8" t="s">
        <v>983</v>
      </c>
      <c r="D645" s="162">
        <v>189.13</v>
      </c>
    </row>
    <row r="646" spans="1:4" x14ac:dyDescent="0.35">
      <c r="A646" s="6" t="s">
        <v>944</v>
      </c>
      <c r="B646" s="29" t="s">
        <v>943</v>
      </c>
      <c r="C646" s="8" t="s">
        <v>983</v>
      </c>
      <c r="D646" s="162">
        <v>189.13</v>
      </c>
    </row>
    <row r="647" spans="1:4" x14ac:dyDescent="0.35">
      <c r="A647" s="6" t="s">
        <v>945</v>
      </c>
      <c r="B647" s="29" t="s">
        <v>943</v>
      </c>
      <c r="C647" s="8" t="s">
        <v>983</v>
      </c>
      <c r="D647" s="162">
        <v>189.13</v>
      </c>
    </row>
    <row r="648" spans="1:4" x14ac:dyDescent="0.35">
      <c r="A648" s="6" t="s">
        <v>946</v>
      </c>
      <c r="B648" s="29" t="s">
        <v>943</v>
      </c>
      <c r="C648" s="8" t="s">
        <v>983</v>
      </c>
      <c r="D648" s="162">
        <v>189.13</v>
      </c>
    </row>
    <row r="649" spans="1:4" x14ac:dyDescent="0.35">
      <c r="A649" s="6" t="s">
        <v>947</v>
      </c>
      <c r="B649" s="29" t="s">
        <v>948</v>
      </c>
      <c r="C649" s="8" t="s">
        <v>983</v>
      </c>
      <c r="D649" s="162">
        <v>617.16</v>
      </c>
    </row>
    <row r="650" spans="1:4" x14ac:dyDescent="0.35">
      <c r="A650" s="6" t="s">
        <v>949</v>
      </c>
      <c r="B650" s="29" t="s">
        <v>1382</v>
      </c>
      <c r="C650" s="8" t="s">
        <v>983</v>
      </c>
      <c r="D650" s="162">
        <v>179.18</v>
      </c>
    </row>
    <row r="651" spans="1:4" x14ac:dyDescent="0.35">
      <c r="A651" s="6" t="s">
        <v>950</v>
      </c>
      <c r="B651" s="29" t="s">
        <v>951</v>
      </c>
      <c r="C651" s="8" t="s">
        <v>983</v>
      </c>
      <c r="D651" s="162">
        <v>258.81</v>
      </c>
    </row>
    <row r="652" spans="1:4" x14ac:dyDescent="0.35">
      <c r="A652" s="6" t="s">
        <v>952</v>
      </c>
      <c r="B652" s="29" t="s">
        <v>951</v>
      </c>
      <c r="C652" s="8" t="s">
        <v>983</v>
      </c>
      <c r="D652" s="162">
        <v>258.81</v>
      </c>
    </row>
    <row r="653" spans="1:4" ht="24" x14ac:dyDescent="0.35">
      <c r="A653" s="6" t="s">
        <v>953</v>
      </c>
      <c r="B653" s="29" t="s">
        <v>1383</v>
      </c>
      <c r="C653" s="8" t="s">
        <v>983</v>
      </c>
      <c r="D653" s="162">
        <v>3303.14</v>
      </c>
    </row>
    <row r="654" spans="1:4" ht="24" x14ac:dyDescent="0.35">
      <c r="A654" s="6" t="s">
        <v>954</v>
      </c>
      <c r="B654" s="29" t="s">
        <v>955</v>
      </c>
      <c r="C654" s="8" t="s">
        <v>983</v>
      </c>
      <c r="D654" s="162">
        <v>4977.1099999999997</v>
      </c>
    </row>
    <row r="655" spans="1:4" ht="24" x14ac:dyDescent="0.35">
      <c r="A655" s="6" t="s">
        <v>956</v>
      </c>
      <c r="B655" s="29" t="s">
        <v>957</v>
      </c>
      <c r="C655" s="8" t="s">
        <v>983</v>
      </c>
      <c r="D655" s="162">
        <v>6189.77</v>
      </c>
    </row>
    <row r="656" spans="1:4" ht="24" x14ac:dyDescent="0.35">
      <c r="A656" s="6" t="s">
        <v>958</v>
      </c>
      <c r="B656" s="29" t="s">
        <v>959</v>
      </c>
      <c r="C656" s="8" t="s">
        <v>983</v>
      </c>
      <c r="D656" s="162">
        <v>765.81</v>
      </c>
    </row>
    <row r="657" spans="1:4" x14ac:dyDescent="0.35">
      <c r="A657" s="6" t="s">
        <v>960</v>
      </c>
      <c r="B657" s="29" t="s">
        <v>961</v>
      </c>
      <c r="C657" s="8" t="s">
        <v>983</v>
      </c>
      <c r="D657" s="162">
        <v>828.07</v>
      </c>
    </row>
    <row r="658" spans="1:4" ht="24" x14ac:dyDescent="0.35">
      <c r="A658" s="6" t="s">
        <v>962</v>
      </c>
      <c r="B658" s="29" t="s">
        <v>1384</v>
      </c>
      <c r="C658" s="8" t="s">
        <v>984</v>
      </c>
      <c r="D658" s="162">
        <v>289.86</v>
      </c>
    </row>
    <row r="659" spans="1:4" x14ac:dyDescent="0.35">
      <c r="A659" s="6" t="s">
        <v>963</v>
      </c>
      <c r="B659" s="29" t="s">
        <v>1385</v>
      </c>
      <c r="C659" s="8" t="s">
        <v>984</v>
      </c>
      <c r="D659" s="162">
        <v>2409.6999999999998</v>
      </c>
    </row>
    <row r="660" spans="1:4" ht="24" x14ac:dyDescent="0.35">
      <c r="A660" s="6" t="s">
        <v>964</v>
      </c>
      <c r="B660" s="29" t="s">
        <v>1386</v>
      </c>
      <c r="C660" s="8" t="s">
        <v>984</v>
      </c>
      <c r="D660" s="162">
        <v>384.76</v>
      </c>
    </row>
    <row r="661" spans="1:4" x14ac:dyDescent="0.35">
      <c r="A661" s="6" t="s">
        <v>965</v>
      </c>
      <c r="B661" s="29" t="s">
        <v>1387</v>
      </c>
      <c r="C661" s="8" t="s">
        <v>984</v>
      </c>
      <c r="D661" s="162">
        <v>982.02</v>
      </c>
    </row>
    <row r="662" spans="1:4" x14ac:dyDescent="0.35">
      <c r="A662" s="6" t="s">
        <v>966</v>
      </c>
      <c r="B662" s="29" t="s">
        <v>1388</v>
      </c>
      <c r="C662" s="8" t="s">
        <v>984</v>
      </c>
      <c r="D662" s="162">
        <v>1067.69</v>
      </c>
    </row>
    <row r="663" spans="1:4" ht="24" x14ac:dyDescent="0.35">
      <c r="A663" s="6" t="s">
        <v>967</v>
      </c>
      <c r="B663" s="29" t="s">
        <v>1389</v>
      </c>
      <c r="C663" s="8" t="s">
        <v>984</v>
      </c>
      <c r="D663" s="162">
        <v>4632.7</v>
      </c>
    </row>
    <row r="664" spans="1:4" ht="24" x14ac:dyDescent="0.35">
      <c r="A664" s="6" t="s">
        <v>968</v>
      </c>
      <c r="B664" s="29" t="s">
        <v>1390</v>
      </c>
      <c r="C664" s="8" t="s">
        <v>984</v>
      </c>
      <c r="D664" s="162">
        <v>974.86</v>
      </c>
    </row>
    <row r="665" spans="1:4" ht="36" x14ac:dyDescent="0.35">
      <c r="A665" s="6" t="s">
        <v>969</v>
      </c>
      <c r="B665" s="29" t="s">
        <v>1391</v>
      </c>
      <c r="C665" s="8" t="s">
        <v>984</v>
      </c>
      <c r="D665" s="162">
        <v>445.43</v>
      </c>
    </row>
    <row r="666" spans="1:4" x14ac:dyDescent="0.35">
      <c r="A666" s="6" t="s">
        <v>970</v>
      </c>
      <c r="B666" s="29" t="s">
        <v>1392</v>
      </c>
      <c r="C666" s="8" t="s">
        <v>984</v>
      </c>
      <c r="D666" s="162">
        <v>29729.91</v>
      </c>
    </row>
    <row r="667" spans="1:4" ht="24" x14ac:dyDescent="0.35">
      <c r="A667" s="13" t="s">
        <v>971</v>
      </c>
      <c r="B667" s="24" t="s">
        <v>1393</v>
      </c>
      <c r="C667" s="14" t="s">
        <v>984</v>
      </c>
      <c r="D667" s="164">
        <v>20155.62</v>
      </c>
    </row>
    <row r="668" spans="1:4" x14ac:dyDescent="0.35">
      <c r="A668" s="15" t="s">
        <v>1531</v>
      </c>
      <c r="B668" s="29" t="s">
        <v>1420</v>
      </c>
      <c r="C668" s="165" t="s">
        <v>984</v>
      </c>
      <c r="D668" s="162">
        <v>181.72</v>
      </c>
    </row>
    <row r="669" spans="1:4" x14ac:dyDescent="0.35">
      <c r="A669" s="15" t="s">
        <v>1532</v>
      </c>
      <c r="B669" s="29" t="s">
        <v>1421</v>
      </c>
      <c r="C669" s="165" t="s">
        <v>984</v>
      </c>
      <c r="D669" s="162">
        <v>252.17</v>
      </c>
    </row>
    <row r="670" spans="1:4" x14ac:dyDescent="0.35">
      <c r="A670" s="15" t="s">
        <v>1533</v>
      </c>
      <c r="B670" s="29" t="s">
        <v>1422</v>
      </c>
      <c r="C670" s="165" t="s">
        <v>984</v>
      </c>
      <c r="D670" s="162">
        <v>662.29</v>
      </c>
    </row>
    <row r="671" spans="1:4" x14ac:dyDescent="0.35">
      <c r="A671" s="15" t="s">
        <v>1534</v>
      </c>
      <c r="B671" s="29" t="s">
        <v>1423</v>
      </c>
      <c r="C671" s="165" t="s">
        <v>984</v>
      </c>
      <c r="D671" s="162">
        <v>3284.89</v>
      </c>
    </row>
    <row r="672" spans="1:4" ht="24" x14ac:dyDescent="0.35">
      <c r="A672" s="15" t="s">
        <v>1535</v>
      </c>
      <c r="B672" s="29" t="s">
        <v>1424</v>
      </c>
      <c r="C672" s="165" t="s">
        <v>984</v>
      </c>
      <c r="D672" s="162">
        <v>580.66</v>
      </c>
    </row>
    <row r="673" spans="1:4" ht="24" x14ac:dyDescent="0.35">
      <c r="A673" s="15" t="s">
        <v>1536</v>
      </c>
      <c r="B673" s="29" t="s">
        <v>1425</v>
      </c>
      <c r="C673" s="165" t="s">
        <v>984</v>
      </c>
      <c r="D673" s="162">
        <v>82.95</v>
      </c>
    </row>
    <row r="674" spans="1:4" ht="24" x14ac:dyDescent="0.35">
      <c r="A674" s="15" t="s">
        <v>1537</v>
      </c>
      <c r="B674" s="29" t="s">
        <v>1426</v>
      </c>
      <c r="C674" s="165" t="s">
        <v>984</v>
      </c>
      <c r="D674" s="162">
        <v>165.9</v>
      </c>
    </row>
    <row r="675" spans="1:4" x14ac:dyDescent="0.35">
      <c r="A675" s="15" t="s">
        <v>1538</v>
      </c>
      <c r="B675" s="29" t="s">
        <v>1427</v>
      </c>
      <c r="C675" s="165" t="s">
        <v>984</v>
      </c>
      <c r="D675" s="162">
        <v>613.51</v>
      </c>
    </row>
    <row r="676" spans="1:4" ht="24" x14ac:dyDescent="0.35">
      <c r="A676" s="15" t="s">
        <v>1539</v>
      </c>
      <c r="B676" s="29" t="s">
        <v>1428</v>
      </c>
      <c r="C676" s="165" t="s">
        <v>984</v>
      </c>
      <c r="D676" s="162">
        <v>6933.44</v>
      </c>
    </row>
    <row r="677" spans="1:4" x14ac:dyDescent="0.35">
      <c r="A677" s="15" t="s">
        <v>1540</v>
      </c>
      <c r="B677" s="29" t="s">
        <v>1429</v>
      </c>
      <c r="C677" s="165" t="s">
        <v>984</v>
      </c>
      <c r="D677" s="162">
        <v>2236.0500000000002</v>
      </c>
    </row>
    <row r="678" spans="1:4" x14ac:dyDescent="0.35">
      <c r="A678" s="15" t="s">
        <v>1541</v>
      </c>
      <c r="B678" s="29" t="s">
        <v>1430</v>
      </c>
      <c r="C678" s="165" t="s">
        <v>984</v>
      </c>
      <c r="D678" s="162">
        <v>551</v>
      </c>
    </row>
    <row r="679" spans="1:4" ht="24" x14ac:dyDescent="0.35">
      <c r="A679" s="15" t="s">
        <v>1542</v>
      </c>
      <c r="B679" s="29" t="s">
        <v>1431</v>
      </c>
      <c r="C679" s="165" t="s">
        <v>984</v>
      </c>
      <c r="D679" s="162">
        <v>3903.71</v>
      </c>
    </row>
    <row r="680" spans="1:4" ht="24" x14ac:dyDescent="0.35">
      <c r="A680" s="15" t="s">
        <v>1543</v>
      </c>
      <c r="B680" s="29" t="s">
        <v>1432</v>
      </c>
      <c r="C680" s="165" t="s">
        <v>984</v>
      </c>
      <c r="D680" s="162">
        <v>1045.19</v>
      </c>
    </row>
    <row r="681" spans="1:4" x14ac:dyDescent="0.35">
      <c r="A681" s="15" t="s">
        <v>1544</v>
      </c>
      <c r="B681" s="29" t="s">
        <v>1433</v>
      </c>
      <c r="C681" s="165" t="s">
        <v>984</v>
      </c>
      <c r="D681" s="162">
        <v>9437.18</v>
      </c>
    </row>
    <row r="682" spans="1:4" x14ac:dyDescent="0.35">
      <c r="A682" s="15" t="s">
        <v>1545</v>
      </c>
      <c r="B682" s="29" t="s">
        <v>1434</v>
      </c>
      <c r="C682" s="165" t="s">
        <v>984</v>
      </c>
      <c r="D682" s="162">
        <v>2872.21</v>
      </c>
    </row>
    <row r="683" spans="1:4" x14ac:dyDescent="0.35">
      <c r="A683" s="15" t="s">
        <v>1546</v>
      </c>
      <c r="B683" s="29" t="s">
        <v>1435</v>
      </c>
      <c r="C683" s="165" t="s">
        <v>984</v>
      </c>
      <c r="D683" s="162">
        <v>1217.75</v>
      </c>
    </row>
    <row r="684" spans="1:4" x14ac:dyDescent="0.35">
      <c r="A684" s="15" t="s">
        <v>1547</v>
      </c>
      <c r="B684" s="29" t="s">
        <v>1436</v>
      </c>
      <c r="C684" s="165" t="s">
        <v>984</v>
      </c>
      <c r="D684" s="162">
        <v>2560.81</v>
      </c>
    </row>
    <row r="685" spans="1:4" x14ac:dyDescent="0.35">
      <c r="A685" s="15" t="s">
        <v>1548</v>
      </c>
      <c r="B685" s="29" t="s">
        <v>1437</v>
      </c>
      <c r="C685" s="165" t="s">
        <v>984</v>
      </c>
      <c r="D685" s="162">
        <v>1220.49</v>
      </c>
    </row>
    <row r="686" spans="1:4" x14ac:dyDescent="0.35">
      <c r="A686" s="15" t="s">
        <v>1549</v>
      </c>
      <c r="B686" s="29" t="s">
        <v>1438</v>
      </c>
      <c r="C686" s="165" t="s">
        <v>984</v>
      </c>
      <c r="D686" s="162">
        <v>1144.73</v>
      </c>
    </row>
    <row r="687" spans="1:4" x14ac:dyDescent="0.35">
      <c r="A687" s="15" t="s">
        <v>1550</v>
      </c>
      <c r="B687" s="29" t="s">
        <v>1439</v>
      </c>
      <c r="C687" s="165" t="s">
        <v>984</v>
      </c>
      <c r="D687" s="162">
        <v>206.91</v>
      </c>
    </row>
    <row r="688" spans="1:4" x14ac:dyDescent="0.35">
      <c r="A688" s="15" t="s">
        <v>1551</v>
      </c>
      <c r="B688" s="29" t="s">
        <v>1440</v>
      </c>
      <c r="C688" s="165" t="s">
        <v>984</v>
      </c>
      <c r="D688" s="162">
        <v>222.47</v>
      </c>
    </row>
    <row r="689" spans="1:4" x14ac:dyDescent="0.35">
      <c r="A689" s="15" t="s">
        <v>1552</v>
      </c>
      <c r="B689" s="29" t="s">
        <v>1441</v>
      </c>
      <c r="C689" s="165" t="s">
        <v>984</v>
      </c>
      <c r="D689" s="162">
        <v>44696.5</v>
      </c>
    </row>
    <row r="690" spans="1:4" x14ac:dyDescent="0.35">
      <c r="A690" s="15" t="s">
        <v>1553</v>
      </c>
      <c r="B690" s="29" t="s">
        <v>1442</v>
      </c>
      <c r="C690" s="165" t="s">
        <v>984</v>
      </c>
      <c r="D690" s="162">
        <v>5687.17</v>
      </c>
    </row>
    <row r="691" spans="1:4" x14ac:dyDescent="0.35">
      <c r="A691" s="15" t="s">
        <v>1554</v>
      </c>
      <c r="B691" s="29" t="s">
        <v>1443</v>
      </c>
      <c r="C691" s="165" t="s">
        <v>984</v>
      </c>
      <c r="D691" s="162">
        <v>499.37</v>
      </c>
    </row>
    <row r="692" spans="1:4" x14ac:dyDescent="0.35">
      <c r="A692" s="15" t="s">
        <v>1555</v>
      </c>
      <c r="B692" s="29" t="s">
        <v>1444</v>
      </c>
      <c r="C692" s="165" t="s">
        <v>984</v>
      </c>
      <c r="D692" s="162">
        <v>769.31</v>
      </c>
    </row>
    <row r="693" spans="1:4" x14ac:dyDescent="0.35">
      <c r="A693" s="15" t="s">
        <v>1556</v>
      </c>
      <c r="B693" s="29" t="s">
        <v>1445</v>
      </c>
      <c r="C693" s="165" t="s">
        <v>984</v>
      </c>
      <c r="D693" s="162">
        <v>6470.24</v>
      </c>
    </row>
    <row r="694" spans="1:4" ht="24" x14ac:dyDescent="0.35">
      <c r="A694" s="15" t="s">
        <v>1557</v>
      </c>
      <c r="B694" s="29" t="s">
        <v>1446</v>
      </c>
      <c r="C694" s="165" t="s">
        <v>984</v>
      </c>
      <c r="D694" s="162">
        <v>7314.19</v>
      </c>
    </row>
    <row r="695" spans="1:4" x14ac:dyDescent="0.35">
      <c r="A695" s="15" t="s">
        <v>1558</v>
      </c>
      <c r="B695" s="29" t="s">
        <v>1447</v>
      </c>
      <c r="C695" s="165" t="s">
        <v>984</v>
      </c>
      <c r="D695" s="162">
        <v>5847.93</v>
      </c>
    </row>
    <row r="696" spans="1:4" x14ac:dyDescent="0.35">
      <c r="A696" s="15" t="s">
        <v>1559</v>
      </c>
      <c r="B696" s="29" t="s">
        <v>1447</v>
      </c>
      <c r="C696" s="165" t="s">
        <v>984</v>
      </c>
      <c r="D696" s="162">
        <v>5847.93</v>
      </c>
    </row>
    <row r="697" spans="1:4" x14ac:dyDescent="0.35">
      <c r="A697" s="15" t="s">
        <v>1560</v>
      </c>
      <c r="B697" s="29" t="s">
        <v>1448</v>
      </c>
      <c r="C697" s="165" t="s">
        <v>984</v>
      </c>
      <c r="D697" s="162">
        <v>721.68</v>
      </c>
    </row>
    <row r="698" spans="1:4" ht="24" x14ac:dyDescent="0.35">
      <c r="A698" s="15" t="s">
        <v>1561</v>
      </c>
      <c r="B698" s="29" t="s">
        <v>1449</v>
      </c>
      <c r="C698" s="165" t="s">
        <v>984</v>
      </c>
      <c r="D698" s="162">
        <v>7235.38</v>
      </c>
    </row>
    <row r="699" spans="1:4" ht="24" x14ac:dyDescent="0.35">
      <c r="A699" s="15" t="s">
        <v>1562</v>
      </c>
      <c r="B699" s="29" t="s">
        <v>1450</v>
      </c>
      <c r="C699" s="165" t="s">
        <v>984</v>
      </c>
      <c r="D699" s="162">
        <v>10971.2</v>
      </c>
    </row>
    <row r="700" spans="1:4" x14ac:dyDescent="0.35">
      <c r="A700" s="15" t="s">
        <v>1563</v>
      </c>
      <c r="B700" s="29" t="s">
        <v>1451</v>
      </c>
      <c r="C700" s="165" t="s">
        <v>984</v>
      </c>
      <c r="D700" s="162">
        <v>6791.43</v>
      </c>
    </row>
    <row r="701" spans="1:4" x14ac:dyDescent="0.35">
      <c r="A701" s="15" t="s">
        <v>1564</v>
      </c>
      <c r="B701" s="29" t="s">
        <v>1452</v>
      </c>
      <c r="C701" s="165" t="s">
        <v>984</v>
      </c>
      <c r="D701" s="162">
        <v>2256.9499999999998</v>
      </c>
    </row>
    <row r="702" spans="1:4" x14ac:dyDescent="0.35">
      <c r="A702" s="15" t="s">
        <v>1565</v>
      </c>
      <c r="B702" s="29" t="s">
        <v>1453</v>
      </c>
      <c r="C702" s="165" t="s">
        <v>984</v>
      </c>
      <c r="D702" s="162">
        <v>721.68</v>
      </c>
    </row>
    <row r="703" spans="1:4" ht="24" x14ac:dyDescent="0.35">
      <c r="A703" s="15" t="s">
        <v>1566</v>
      </c>
      <c r="B703" s="29" t="s">
        <v>1454</v>
      </c>
      <c r="C703" s="165" t="s">
        <v>984</v>
      </c>
      <c r="D703" s="162">
        <v>472.83</v>
      </c>
    </row>
    <row r="704" spans="1:4" x14ac:dyDescent="0.35">
      <c r="A704" s="15" t="s">
        <v>1567</v>
      </c>
      <c r="B704" s="29" t="s">
        <v>1455</v>
      </c>
      <c r="C704" s="165" t="s">
        <v>984</v>
      </c>
      <c r="D704" s="162">
        <v>641.22</v>
      </c>
    </row>
    <row r="705" spans="1:4" x14ac:dyDescent="0.35">
      <c r="A705" s="15" t="s">
        <v>1568</v>
      </c>
      <c r="B705" s="29" t="s">
        <v>1456</v>
      </c>
      <c r="C705" s="165" t="s">
        <v>984</v>
      </c>
      <c r="D705" s="162">
        <v>992.93</v>
      </c>
    </row>
    <row r="706" spans="1:4" x14ac:dyDescent="0.35">
      <c r="A706" s="15" t="s">
        <v>1569</v>
      </c>
      <c r="B706" s="29" t="s">
        <v>1457</v>
      </c>
      <c r="C706" s="165" t="s">
        <v>984</v>
      </c>
      <c r="D706" s="162">
        <v>1191.52</v>
      </c>
    </row>
    <row r="707" spans="1:4" x14ac:dyDescent="0.35">
      <c r="A707" s="15" t="s">
        <v>1570</v>
      </c>
      <c r="B707" s="29" t="s">
        <v>1458</v>
      </c>
      <c r="C707" s="165" t="s">
        <v>984</v>
      </c>
      <c r="D707" s="162">
        <v>1268.83</v>
      </c>
    </row>
    <row r="708" spans="1:4" x14ac:dyDescent="0.35">
      <c r="A708" s="15" t="s">
        <v>1571</v>
      </c>
      <c r="B708" s="29" t="s">
        <v>1459</v>
      </c>
      <c r="C708" s="165" t="s">
        <v>984</v>
      </c>
      <c r="D708" s="162">
        <v>694.97</v>
      </c>
    </row>
    <row r="709" spans="1:4" x14ac:dyDescent="0.35">
      <c r="A709" s="15" t="s">
        <v>1572</v>
      </c>
      <c r="B709" s="29" t="s">
        <v>1460</v>
      </c>
      <c r="C709" s="165" t="s">
        <v>984</v>
      </c>
      <c r="D709" s="162">
        <v>349.23</v>
      </c>
    </row>
    <row r="710" spans="1:4" x14ac:dyDescent="0.35">
      <c r="A710" s="15" t="s">
        <v>1573</v>
      </c>
      <c r="B710" s="29" t="s">
        <v>1461</v>
      </c>
      <c r="C710" s="165" t="s">
        <v>984</v>
      </c>
      <c r="D710" s="162">
        <v>875.31</v>
      </c>
    </row>
    <row r="711" spans="1:4" x14ac:dyDescent="0.35">
      <c r="A711" s="15" t="s">
        <v>1574</v>
      </c>
      <c r="B711" s="29" t="s">
        <v>1462</v>
      </c>
      <c r="C711" s="165" t="s">
        <v>984</v>
      </c>
      <c r="D711" s="162">
        <v>1579.73</v>
      </c>
    </row>
    <row r="712" spans="1:4" x14ac:dyDescent="0.35">
      <c r="A712" s="15" t="s">
        <v>1575</v>
      </c>
      <c r="B712" s="29" t="s">
        <v>1463</v>
      </c>
      <c r="C712" s="165" t="s">
        <v>984</v>
      </c>
      <c r="D712" s="162">
        <v>1650.74</v>
      </c>
    </row>
    <row r="713" spans="1:4" x14ac:dyDescent="0.35">
      <c r="A713" s="15" t="s">
        <v>1576</v>
      </c>
      <c r="B713" s="29" t="s">
        <v>1464</v>
      </c>
      <c r="C713" s="165" t="s">
        <v>984</v>
      </c>
      <c r="D713" s="162">
        <v>1758.58</v>
      </c>
    </row>
    <row r="714" spans="1:4" x14ac:dyDescent="0.35">
      <c r="A714" s="15" t="s">
        <v>1577</v>
      </c>
      <c r="B714" s="29" t="s">
        <v>1465</v>
      </c>
      <c r="C714" s="165" t="s">
        <v>984</v>
      </c>
      <c r="D714" s="162">
        <v>521.1</v>
      </c>
    </row>
    <row r="715" spans="1:4" x14ac:dyDescent="0.35">
      <c r="A715" s="15" t="s">
        <v>1578</v>
      </c>
      <c r="B715" s="29" t="s">
        <v>1466</v>
      </c>
      <c r="C715" s="165" t="s">
        <v>984</v>
      </c>
      <c r="D715" s="162">
        <v>925.74</v>
      </c>
    </row>
    <row r="716" spans="1:4" x14ac:dyDescent="0.35">
      <c r="A716" s="15" t="s">
        <v>1579</v>
      </c>
      <c r="B716" s="29" t="s">
        <v>1467</v>
      </c>
      <c r="C716" s="165" t="s">
        <v>984</v>
      </c>
      <c r="D716" s="162">
        <v>2156.75</v>
      </c>
    </row>
    <row r="717" spans="1:4" x14ac:dyDescent="0.35">
      <c r="A717" s="15" t="s">
        <v>1580</v>
      </c>
      <c r="B717" s="29" t="s">
        <v>1468</v>
      </c>
      <c r="C717" s="165" t="s">
        <v>984</v>
      </c>
      <c r="D717" s="162">
        <v>925.74</v>
      </c>
    </row>
    <row r="718" spans="1:4" x14ac:dyDescent="0.35">
      <c r="A718" s="15" t="s">
        <v>1581</v>
      </c>
      <c r="B718" s="29" t="s">
        <v>1469</v>
      </c>
      <c r="C718" s="165" t="s">
        <v>984</v>
      </c>
      <c r="D718" s="162">
        <v>572.37</v>
      </c>
    </row>
    <row r="719" spans="1:4" x14ac:dyDescent="0.35">
      <c r="A719" s="15" t="s">
        <v>1582</v>
      </c>
      <c r="B719" s="29" t="s">
        <v>1470</v>
      </c>
      <c r="C719" s="165" t="s">
        <v>984</v>
      </c>
      <c r="D719" s="162">
        <v>13711.93</v>
      </c>
    </row>
    <row r="720" spans="1:4" x14ac:dyDescent="0.35">
      <c r="A720" s="15" t="s">
        <v>1583</v>
      </c>
      <c r="B720" s="29" t="s">
        <v>1471</v>
      </c>
      <c r="C720" s="165" t="s">
        <v>984</v>
      </c>
      <c r="D720" s="162">
        <v>462.37</v>
      </c>
    </row>
    <row r="721" spans="1:4" x14ac:dyDescent="0.35">
      <c r="A721" s="15" t="s">
        <v>1584</v>
      </c>
      <c r="B721" s="29" t="s">
        <v>1472</v>
      </c>
      <c r="C721" s="165" t="s">
        <v>984</v>
      </c>
      <c r="D721" s="162">
        <v>10493.4</v>
      </c>
    </row>
    <row r="722" spans="1:4" ht="24" x14ac:dyDescent="0.35">
      <c r="A722" s="15" t="s">
        <v>1585</v>
      </c>
      <c r="B722" s="29" t="s">
        <v>1446</v>
      </c>
      <c r="C722" s="165" t="s">
        <v>984</v>
      </c>
      <c r="D722" s="162">
        <v>7314.19</v>
      </c>
    </row>
    <row r="723" spans="1:4" ht="24" x14ac:dyDescent="0.35">
      <c r="A723" s="15" t="s">
        <v>1586</v>
      </c>
      <c r="B723" s="29" t="s">
        <v>1446</v>
      </c>
      <c r="C723" s="165" t="s">
        <v>984</v>
      </c>
      <c r="D723" s="162">
        <v>7314.19</v>
      </c>
    </row>
    <row r="724" spans="1:4" x14ac:dyDescent="0.35">
      <c r="A724" s="15" t="s">
        <v>1587</v>
      </c>
      <c r="B724" s="29" t="s">
        <v>1458</v>
      </c>
      <c r="C724" s="165" t="s">
        <v>984</v>
      </c>
      <c r="D724" s="162">
        <v>1268.83</v>
      </c>
    </row>
    <row r="725" spans="1:4" x14ac:dyDescent="0.35">
      <c r="A725" s="15" t="s">
        <v>1588</v>
      </c>
      <c r="B725" s="29" t="s">
        <v>1468</v>
      </c>
      <c r="C725" s="165" t="s">
        <v>984</v>
      </c>
      <c r="D725" s="162">
        <v>925.74</v>
      </c>
    </row>
    <row r="726" spans="1:4" x14ac:dyDescent="0.35">
      <c r="A726" s="15" t="s">
        <v>1589</v>
      </c>
      <c r="B726" s="29" t="s">
        <v>1468</v>
      </c>
      <c r="C726" s="165" t="s">
        <v>984</v>
      </c>
      <c r="D726" s="162">
        <v>925.74</v>
      </c>
    </row>
    <row r="727" spans="1:4" x14ac:dyDescent="0.35">
      <c r="A727" s="15" t="s">
        <v>1590</v>
      </c>
      <c r="B727" s="29" t="s">
        <v>1467</v>
      </c>
      <c r="C727" s="165" t="s">
        <v>984</v>
      </c>
      <c r="D727" s="162">
        <v>2156.75</v>
      </c>
    </row>
    <row r="728" spans="1:4" x14ac:dyDescent="0.35">
      <c r="A728" s="15" t="s">
        <v>1591</v>
      </c>
      <c r="B728" s="29" t="s">
        <v>1467</v>
      </c>
      <c r="C728" s="165" t="s">
        <v>984</v>
      </c>
      <c r="D728" s="162">
        <v>2156.75</v>
      </c>
    </row>
    <row r="729" spans="1:4" x14ac:dyDescent="0.35">
      <c r="A729" s="15" t="s">
        <v>1592</v>
      </c>
      <c r="B729" s="29" t="s">
        <v>1473</v>
      </c>
      <c r="C729" s="165" t="s">
        <v>984</v>
      </c>
      <c r="D729" s="162">
        <v>1060.42</v>
      </c>
    </row>
    <row r="730" spans="1:4" x14ac:dyDescent="0.35">
      <c r="A730" s="15" t="s">
        <v>1593</v>
      </c>
      <c r="B730" s="29" t="s">
        <v>1474</v>
      </c>
      <c r="C730" s="165" t="s">
        <v>984</v>
      </c>
      <c r="D730" s="162">
        <v>912.47</v>
      </c>
    </row>
    <row r="731" spans="1:4" x14ac:dyDescent="0.35">
      <c r="A731" s="15" t="s">
        <v>1594</v>
      </c>
      <c r="B731" s="29" t="s">
        <v>1475</v>
      </c>
      <c r="C731" s="165" t="s">
        <v>984</v>
      </c>
      <c r="D731" s="162">
        <v>2602.69</v>
      </c>
    </row>
    <row r="732" spans="1:4" x14ac:dyDescent="0.35">
      <c r="A732" s="15" t="s">
        <v>1595</v>
      </c>
      <c r="B732" s="29" t="s">
        <v>1475</v>
      </c>
      <c r="C732" s="165" t="s">
        <v>984</v>
      </c>
      <c r="D732" s="162">
        <v>863.69</v>
      </c>
    </row>
    <row r="733" spans="1:4" x14ac:dyDescent="0.35">
      <c r="A733" s="15" t="s">
        <v>1596</v>
      </c>
      <c r="B733" s="29" t="s">
        <v>1475</v>
      </c>
      <c r="C733" s="165" t="s">
        <v>984</v>
      </c>
      <c r="D733" s="162">
        <v>2029.58</v>
      </c>
    </row>
    <row r="734" spans="1:4" x14ac:dyDescent="0.35">
      <c r="A734" s="15" t="s">
        <v>1597</v>
      </c>
      <c r="B734" s="29" t="s">
        <v>1476</v>
      </c>
      <c r="C734" s="165" t="s">
        <v>984</v>
      </c>
      <c r="D734" s="162">
        <v>664.86</v>
      </c>
    </row>
    <row r="735" spans="1:4" x14ac:dyDescent="0.35">
      <c r="A735" s="15" t="s">
        <v>1598</v>
      </c>
      <c r="B735" s="29" t="s">
        <v>1477</v>
      </c>
      <c r="C735" s="165" t="s">
        <v>984</v>
      </c>
      <c r="D735" s="162">
        <v>471.58</v>
      </c>
    </row>
    <row r="736" spans="1:4" ht="24" x14ac:dyDescent="0.35">
      <c r="A736" s="15" t="s">
        <v>1599</v>
      </c>
      <c r="B736" s="29" t="s">
        <v>1478</v>
      </c>
      <c r="C736" s="165" t="s">
        <v>984</v>
      </c>
      <c r="D736" s="162">
        <v>5853.08</v>
      </c>
    </row>
    <row r="737" spans="1:4" x14ac:dyDescent="0.35">
      <c r="A737" s="15" t="s">
        <v>1600</v>
      </c>
      <c r="B737" s="29" t="s">
        <v>1479</v>
      </c>
      <c r="C737" s="165" t="s">
        <v>984</v>
      </c>
      <c r="D737" s="162">
        <v>2578.94</v>
      </c>
    </row>
    <row r="738" spans="1:4" x14ac:dyDescent="0.35">
      <c r="A738" s="15" t="s">
        <v>1601</v>
      </c>
      <c r="B738" s="29" t="s">
        <v>1480</v>
      </c>
      <c r="C738" s="165" t="s">
        <v>984</v>
      </c>
      <c r="D738" s="162">
        <v>647.75</v>
      </c>
    </row>
    <row r="739" spans="1:4" ht="24" x14ac:dyDescent="0.35">
      <c r="A739" s="15" t="s">
        <v>1602</v>
      </c>
      <c r="B739" s="29" t="s">
        <v>1481</v>
      </c>
      <c r="C739" s="165" t="s">
        <v>984</v>
      </c>
      <c r="D739" s="162">
        <v>745.96</v>
      </c>
    </row>
    <row r="740" spans="1:4" x14ac:dyDescent="0.35">
      <c r="A740" s="15" t="s">
        <v>1603</v>
      </c>
      <c r="B740" s="29" t="s">
        <v>1482</v>
      </c>
      <c r="C740" s="165" t="s">
        <v>984</v>
      </c>
      <c r="D740" s="162">
        <v>298.08999999999997</v>
      </c>
    </row>
    <row r="741" spans="1:4" x14ac:dyDescent="0.35">
      <c r="A741" s="15" t="s">
        <v>1604</v>
      </c>
      <c r="B741" s="29" t="s">
        <v>1483</v>
      </c>
      <c r="C741" s="165" t="s">
        <v>984</v>
      </c>
      <c r="D741" s="162">
        <v>240.65</v>
      </c>
    </row>
    <row r="742" spans="1:4" x14ac:dyDescent="0.35">
      <c r="A742" s="15" t="s">
        <v>1605</v>
      </c>
      <c r="B742" s="29" t="s">
        <v>1484</v>
      </c>
      <c r="C742" s="165" t="s">
        <v>984</v>
      </c>
      <c r="D742" s="162">
        <v>226.21</v>
      </c>
    </row>
    <row r="743" spans="1:4" x14ac:dyDescent="0.35">
      <c r="A743" s="15" t="s">
        <v>1606</v>
      </c>
      <c r="B743" s="29" t="s">
        <v>1485</v>
      </c>
      <c r="C743" s="165" t="s">
        <v>984</v>
      </c>
      <c r="D743" s="162">
        <v>1440.04</v>
      </c>
    </row>
    <row r="744" spans="1:4" x14ac:dyDescent="0.35">
      <c r="A744" s="15" t="s">
        <v>1607</v>
      </c>
      <c r="B744" s="29" t="s">
        <v>1486</v>
      </c>
      <c r="C744" s="165" t="s">
        <v>984</v>
      </c>
      <c r="D744" s="162">
        <v>938.88</v>
      </c>
    </row>
    <row r="745" spans="1:4" x14ac:dyDescent="0.35">
      <c r="A745" s="15" t="s">
        <v>1608</v>
      </c>
      <c r="B745" s="29" t="s">
        <v>1487</v>
      </c>
      <c r="C745" s="165" t="s">
        <v>984</v>
      </c>
      <c r="D745" s="162">
        <v>1154.95</v>
      </c>
    </row>
    <row r="746" spans="1:4" x14ac:dyDescent="0.35">
      <c r="A746" s="15" t="s">
        <v>1609</v>
      </c>
      <c r="B746" s="29" t="s">
        <v>1488</v>
      </c>
      <c r="C746" s="165" t="s">
        <v>984</v>
      </c>
      <c r="D746" s="162">
        <v>47.28</v>
      </c>
    </row>
    <row r="747" spans="1:4" x14ac:dyDescent="0.35">
      <c r="A747" s="15" t="s">
        <v>1610</v>
      </c>
      <c r="B747" s="29" t="s">
        <v>1489</v>
      </c>
      <c r="C747" s="165" t="s">
        <v>984</v>
      </c>
      <c r="D747" s="162">
        <v>782.19</v>
      </c>
    </row>
    <row r="748" spans="1:4" x14ac:dyDescent="0.35">
      <c r="A748" s="15" t="s">
        <v>1611</v>
      </c>
      <c r="B748" s="29" t="s">
        <v>1490</v>
      </c>
      <c r="C748" s="165" t="s">
        <v>984</v>
      </c>
      <c r="D748" s="162">
        <v>2525.0500000000002</v>
      </c>
    </row>
    <row r="749" spans="1:4" x14ac:dyDescent="0.35">
      <c r="A749" s="15" t="s">
        <v>1612</v>
      </c>
      <c r="B749" s="29" t="s">
        <v>1491</v>
      </c>
      <c r="C749" s="165" t="s">
        <v>984</v>
      </c>
      <c r="D749" s="162">
        <v>222.74</v>
      </c>
    </row>
    <row r="750" spans="1:4" ht="24" x14ac:dyDescent="0.35">
      <c r="A750" s="15" t="s">
        <v>1613</v>
      </c>
      <c r="B750" s="29" t="s">
        <v>1492</v>
      </c>
      <c r="C750" s="165" t="s">
        <v>984</v>
      </c>
      <c r="D750" s="162">
        <v>586.48</v>
      </c>
    </row>
    <row r="751" spans="1:4" ht="24" x14ac:dyDescent="0.35">
      <c r="A751" s="15" t="s">
        <v>1614</v>
      </c>
      <c r="B751" s="29" t="s">
        <v>1493</v>
      </c>
      <c r="C751" s="165" t="s">
        <v>984</v>
      </c>
      <c r="D751" s="162">
        <v>7386.02</v>
      </c>
    </row>
    <row r="752" spans="1:4" ht="24" x14ac:dyDescent="0.35">
      <c r="A752" s="15" t="s">
        <v>1615</v>
      </c>
      <c r="B752" s="29" t="s">
        <v>1494</v>
      </c>
      <c r="C752" s="165" t="s">
        <v>984</v>
      </c>
      <c r="D752" s="162">
        <v>1657.29</v>
      </c>
    </row>
    <row r="753" spans="1:4" x14ac:dyDescent="0.35">
      <c r="A753" s="15" t="s">
        <v>1616</v>
      </c>
      <c r="B753" s="29" t="s">
        <v>1495</v>
      </c>
      <c r="C753" s="165" t="s">
        <v>984</v>
      </c>
      <c r="D753" s="162">
        <v>671.91</v>
      </c>
    </row>
    <row r="754" spans="1:4" x14ac:dyDescent="0.35">
      <c r="A754" s="15" t="s">
        <v>1617</v>
      </c>
      <c r="B754" s="29" t="s">
        <v>1496</v>
      </c>
      <c r="C754" s="165" t="s">
        <v>984</v>
      </c>
      <c r="D754" s="162">
        <v>665.27</v>
      </c>
    </row>
    <row r="755" spans="1:4" x14ac:dyDescent="0.35">
      <c r="A755" s="15" t="s">
        <v>1618</v>
      </c>
      <c r="B755" s="29" t="s">
        <v>1496</v>
      </c>
      <c r="C755" s="165" t="s">
        <v>984</v>
      </c>
      <c r="D755" s="162">
        <v>1634.32</v>
      </c>
    </row>
    <row r="756" spans="1:4" x14ac:dyDescent="0.35">
      <c r="A756" s="15" t="s">
        <v>1619</v>
      </c>
      <c r="B756" s="29" t="s">
        <v>1497</v>
      </c>
      <c r="C756" s="165" t="s">
        <v>984</v>
      </c>
      <c r="D756" s="162">
        <v>6966.29</v>
      </c>
    </row>
    <row r="757" spans="1:4" x14ac:dyDescent="0.35">
      <c r="A757" s="15" t="s">
        <v>1620</v>
      </c>
      <c r="B757" s="29" t="s">
        <v>1498</v>
      </c>
      <c r="C757" s="165" t="s">
        <v>984</v>
      </c>
      <c r="D757" s="162">
        <v>3744.08</v>
      </c>
    </row>
    <row r="758" spans="1:4" x14ac:dyDescent="0.35">
      <c r="A758" s="15" t="s">
        <v>1621</v>
      </c>
      <c r="B758" s="29" t="s">
        <v>1499</v>
      </c>
      <c r="C758" s="165" t="s">
        <v>984</v>
      </c>
      <c r="D758" s="162">
        <v>9954.2099999999991</v>
      </c>
    </row>
    <row r="759" spans="1:4" x14ac:dyDescent="0.35">
      <c r="A759" s="15" t="s">
        <v>1622</v>
      </c>
      <c r="B759" s="29" t="s">
        <v>1500</v>
      </c>
      <c r="C759" s="165" t="s">
        <v>984</v>
      </c>
      <c r="D759" s="162">
        <v>1084.46</v>
      </c>
    </row>
    <row r="760" spans="1:4" x14ac:dyDescent="0.35">
      <c r="A760" s="15" t="s">
        <v>1623</v>
      </c>
      <c r="B760" s="29" t="s">
        <v>1501</v>
      </c>
      <c r="C760" s="165" t="s">
        <v>984</v>
      </c>
      <c r="D760" s="162">
        <v>1269.19</v>
      </c>
    </row>
    <row r="761" spans="1:4" ht="24" x14ac:dyDescent="0.35">
      <c r="A761" s="15" t="s">
        <v>1624</v>
      </c>
      <c r="B761" s="29" t="s">
        <v>1502</v>
      </c>
      <c r="C761" s="165" t="s">
        <v>984</v>
      </c>
      <c r="D761" s="162">
        <v>938.45</v>
      </c>
    </row>
    <row r="762" spans="1:4" x14ac:dyDescent="0.35">
      <c r="A762" s="15" t="s">
        <v>1625</v>
      </c>
      <c r="B762" s="29" t="s">
        <v>1503</v>
      </c>
      <c r="C762" s="165" t="s">
        <v>984</v>
      </c>
      <c r="D762" s="162">
        <v>6448.69</v>
      </c>
    </row>
    <row r="763" spans="1:4" x14ac:dyDescent="0.35">
      <c r="A763" s="15" t="s">
        <v>1626</v>
      </c>
      <c r="B763" s="29" t="s">
        <v>1504</v>
      </c>
      <c r="C763" s="165" t="s">
        <v>984</v>
      </c>
      <c r="D763" s="162">
        <v>2345.14</v>
      </c>
    </row>
    <row r="764" spans="1:4" x14ac:dyDescent="0.35">
      <c r="A764" s="15" t="s">
        <v>1627</v>
      </c>
      <c r="B764" s="29" t="s">
        <v>1505</v>
      </c>
      <c r="C764" s="165" t="s">
        <v>984</v>
      </c>
      <c r="D764" s="162">
        <v>928.89</v>
      </c>
    </row>
    <row r="765" spans="1:4" x14ac:dyDescent="0.35">
      <c r="A765" s="15" t="s">
        <v>1628</v>
      </c>
      <c r="B765" s="29" t="s">
        <v>1506</v>
      </c>
      <c r="C765" s="165" t="s">
        <v>984</v>
      </c>
      <c r="D765" s="162">
        <v>1490.64</v>
      </c>
    </row>
    <row r="766" spans="1:4" x14ac:dyDescent="0.35">
      <c r="A766" s="15" t="s">
        <v>1629</v>
      </c>
      <c r="B766" s="29" t="s">
        <v>1507</v>
      </c>
      <c r="C766" s="165" t="s">
        <v>984</v>
      </c>
      <c r="D766" s="162">
        <v>1670.91</v>
      </c>
    </row>
    <row r="767" spans="1:4" ht="24" x14ac:dyDescent="0.35">
      <c r="A767" s="15" t="s">
        <v>1630</v>
      </c>
      <c r="B767" s="29" t="s">
        <v>1508</v>
      </c>
      <c r="C767" s="165" t="s">
        <v>984</v>
      </c>
      <c r="D767" s="162">
        <v>3097.5</v>
      </c>
    </row>
    <row r="768" spans="1:4" x14ac:dyDescent="0.35">
      <c r="A768" s="15" t="s">
        <v>1631</v>
      </c>
      <c r="B768" s="29" t="s">
        <v>1509</v>
      </c>
      <c r="C768" s="165" t="s">
        <v>984</v>
      </c>
      <c r="D768" s="162">
        <v>1021.3</v>
      </c>
    </row>
    <row r="769" spans="1:4" x14ac:dyDescent="0.35">
      <c r="A769" s="15" t="s">
        <v>1632</v>
      </c>
      <c r="B769" s="29" t="s">
        <v>1510</v>
      </c>
      <c r="C769" s="165" t="s">
        <v>984</v>
      </c>
      <c r="D769" s="162">
        <v>31339.17</v>
      </c>
    </row>
    <row r="770" spans="1:4" x14ac:dyDescent="0.35">
      <c r="A770" s="15" t="s">
        <v>1633</v>
      </c>
      <c r="B770" s="29" t="s">
        <v>1511</v>
      </c>
      <c r="C770" s="165" t="s">
        <v>984</v>
      </c>
      <c r="D770" s="162">
        <v>1543.47</v>
      </c>
    </row>
    <row r="771" spans="1:4" x14ac:dyDescent="0.35">
      <c r="A771" s="15" t="s">
        <v>1634</v>
      </c>
      <c r="B771" s="29" t="s">
        <v>1512</v>
      </c>
      <c r="C771" s="165" t="s">
        <v>984</v>
      </c>
      <c r="D771" s="162">
        <v>2708.07</v>
      </c>
    </row>
    <row r="772" spans="1:4" x14ac:dyDescent="0.35">
      <c r="A772" s="15" t="s">
        <v>1635</v>
      </c>
      <c r="B772" s="29" t="s">
        <v>1513</v>
      </c>
      <c r="C772" s="165" t="s">
        <v>984</v>
      </c>
      <c r="D772" s="162">
        <v>501.87</v>
      </c>
    </row>
    <row r="773" spans="1:4" x14ac:dyDescent="0.35">
      <c r="A773" s="15" t="s">
        <v>1636</v>
      </c>
      <c r="B773" s="29" t="s">
        <v>1514</v>
      </c>
      <c r="C773" s="165" t="s">
        <v>984</v>
      </c>
      <c r="D773" s="162">
        <v>706.75</v>
      </c>
    </row>
    <row r="774" spans="1:4" x14ac:dyDescent="0.35">
      <c r="A774" s="15" t="s">
        <v>1637</v>
      </c>
      <c r="B774" s="29" t="s">
        <v>1515</v>
      </c>
      <c r="C774" s="165" t="s">
        <v>1516</v>
      </c>
      <c r="D774" s="162">
        <v>8760.65</v>
      </c>
    </row>
    <row r="775" spans="1:4" x14ac:dyDescent="0.35">
      <c r="A775" s="15" t="s">
        <v>1638</v>
      </c>
      <c r="B775" s="29" t="s">
        <v>1517</v>
      </c>
      <c r="C775" s="165" t="s">
        <v>1516</v>
      </c>
      <c r="D775" s="162">
        <v>3959.59</v>
      </c>
    </row>
    <row r="776" spans="1:4" x14ac:dyDescent="0.35">
      <c r="A776" s="15" t="s">
        <v>1639</v>
      </c>
      <c r="B776" s="29" t="s">
        <v>1518</v>
      </c>
      <c r="C776" s="165" t="s">
        <v>1516</v>
      </c>
      <c r="D776" s="162">
        <v>17419.86</v>
      </c>
    </row>
    <row r="777" spans="1:4" x14ac:dyDescent="0.35">
      <c r="A777" s="15" t="s">
        <v>1640</v>
      </c>
      <c r="B777" s="29" t="s">
        <v>1519</v>
      </c>
      <c r="C777" s="165" t="s">
        <v>1516</v>
      </c>
      <c r="D777" s="162">
        <v>1719.69</v>
      </c>
    </row>
    <row r="778" spans="1:4" ht="24" x14ac:dyDescent="0.35">
      <c r="A778" s="15" t="s">
        <v>1641</v>
      </c>
      <c r="B778" s="29" t="s">
        <v>1520</v>
      </c>
      <c r="C778" s="165" t="s">
        <v>1516</v>
      </c>
      <c r="D778" s="162">
        <v>954</v>
      </c>
    </row>
    <row r="779" spans="1:4" x14ac:dyDescent="0.35">
      <c r="A779" s="15" t="s">
        <v>1642</v>
      </c>
      <c r="B779" s="29" t="s">
        <v>1521</v>
      </c>
      <c r="C779" s="165" t="s">
        <v>1516</v>
      </c>
      <c r="D779" s="162">
        <v>1841.16</v>
      </c>
    </row>
    <row r="780" spans="1:4" ht="24" x14ac:dyDescent="0.35">
      <c r="A780" s="15" t="s">
        <v>1643</v>
      </c>
      <c r="B780" s="29" t="s">
        <v>1522</v>
      </c>
      <c r="C780" s="165" t="s">
        <v>1516</v>
      </c>
      <c r="D780" s="162">
        <v>516.73</v>
      </c>
    </row>
    <row r="781" spans="1:4" x14ac:dyDescent="0.35">
      <c r="A781" s="15" t="s">
        <v>1644</v>
      </c>
      <c r="B781" s="29" t="s">
        <v>1523</v>
      </c>
      <c r="C781" s="165" t="s">
        <v>1516</v>
      </c>
      <c r="D781" s="162">
        <v>10980.11</v>
      </c>
    </row>
    <row r="782" spans="1:4" x14ac:dyDescent="0.35">
      <c r="A782" s="15" t="s">
        <v>1645</v>
      </c>
      <c r="B782" s="29" t="s">
        <v>1524</v>
      </c>
      <c r="C782" s="165" t="s">
        <v>1516</v>
      </c>
      <c r="D782" s="162">
        <v>8052.59</v>
      </c>
    </row>
    <row r="783" spans="1:4" x14ac:dyDescent="0.35">
      <c r="A783" s="15" t="s">
        <v>1646</v>
      </c>
      <c r="B783" s="29" t="s">
        <v>1525</v>
      </c>
      <c r="C783" s="165" t="s">
        <v>1516</v>
      </c>
      <c r="D783" s="162">
        <v>111.86</v>
      </c>
    </row>
    <row r="784" spans="1:4" x14ac:dyDescent="0.35">
      <c r="A784" s="15" t="s">
        <v>1647</v>
      </c>
      <c r="B784" s="29" t="s">
        <v>1526</v>
      </c>
      <c r="C784" s="165" t="s">
        <v>1516</v>
      </c>
      <c r="D784" s="162">
        <v>3046</v>
      </c>
    </row>
    <row r="785" spans="1:4" x14ac:dyDescent="0.35">
      <c r="A785" s="15" t="s">
        <v>1648</v>
      </c>
      <c r="B785" s="29" t="s">
        <v>1527</v>
      </c>
      <c r="C785" s="165" t="s">
        <v>1516</v>
      </c>
      <c r="D785" s="162">
        <v>736.91</v>
      </c>
    </row>
    <row r="786" spans="1:4" x14ac:dyDescent="0.35">
      <c r="A786" s="15" t="s">
        <v>1649</v>
      </c>
      <c r="B786" s="29" t="s">
        <v>1528</v>
      </c>
      <c r="C786" s="165" t="s">
        <v>984</v>
      </c>
      <c r="D786" s="162">
        <v>193.52</v>
      </c>
    </row>
    <row r="787" spans="1:4" x14ac:dyDescent="0.35">
      <c r="A787" s="15" t="s">
        <v>1650</v>
      </c>
      <c r="B787" s="29" t="s">
        <v>1528</v>
      </c>
      <c r="C787" s="165" t="s">
        <v>984</v>
      </c>
      <c r="D787" s="162">
        <v>193.52</v>
      </c>
    </row>
    <row r="788" spans="1:4" x14ac:dyDescent="0.35">
      <c r="A788" s="15" t="s">
        <v>1651</v>
      </c>
      <c r="B788" s="29" t="s">
        <v>1528</v>
      </c>
      <c r="C788" s="165" t="s">
        <v>984</v>
      </c>
      <c r="D788" s="162">
        <v>193.52</v>
      </c>
    </row>
    <row r="789" spans="1:4" x14ac:dyDescent="0.35">
      <c r="A789" s="15" t="s">
        <v>1652</v>
      </c>
      <c r="B789" s="29" t="s">
        <v>1528</v>
      </c>
      <c r="C789" s="165" t="s">
        <v>984</v>
      </c>
      <c r="D789" s="162">
        <v>193.52</v>
      </c>
    </row>
    <row r="790" spans="1:4" x14ac:dyDescent="0.35">
      <c r="A790" s="15" t="s">
        <v>1653</v>
      </c>
      <c r="B790" s="29" t="s">
        <v>1528</v>
      </c>
      <c r="C790" s="165" t="s">
        <v>984</v>
      </c>
      <c r="D790" s="162">
        <v>193.52</v>
      </c>
    </row>
    <row r="791" spans="1:4" x14ac:dyDescent="0.35">
      <c r="A791" s="15" t="s">
        <v>1654</v>
      </c>
      <c r="B791" s="29" t="s">
        <v>1528</v>
      </c>
      <c r="C791" s="165" t="s">
        <v>984</v>
      </c>
      <c r="D791" s="162">
        <v>193.52</v>
      </c>
    </row>
    <row r="792" spans="1:4" x14ac:dyDescent="0.35">
      <c r="A792" s="15" t="s">
        <v>1655</v>
      </c>
      <c r="B792" s="29" t="s">
        <v>1528</v>
      </c>
      <c r="C792" s="165" t="s">
        <v>984</v>
      </c>
      <c r="D792" s="162">
        <v>193.52</v>
      </c>
    </row>
    <row r="793" spans="1:4" x14ac:dyDescent="0.35">
      <c r="A793" s="15" t="s">
        <v>1656</v>
      </c>
      <c r="B793" s="29" t="s">
        <v>1528</v>
      </c>
      <c r="C793" s="165" t="s">
        <v>984</v>
      </c>
      <c r="D793" s="162">
        <v>193.52</v>
      </c>
    </row>
    <row r="794" spans="1:4" x14ac:dyDescent="0.35">
      <c r="A794" s="15" t="s">
        <v>1657</v>
      </c>
      <c r="B794" s="29" t="s">
        <v>1528</v>
      </c>
      <c r="C794" s="165" t="s">
        <v>984</v>
      </c>
      <c r="D794" s="162">
        <v>193.52</v>
      </c>
    </row>
    <row r="795" spans="1:4" x14ac:dyDescent="0.35">
      <c r="A795" s="15" t="s">
        <v>1658</v>
      </c>
      <c r="B795" s="29" t="s">
        <v>1528</v>
      </c>
      <c r="C795" s="165" t="s">
        <v>984</v>
      </c>
      <c r="D795" s="162">
        <v>193.52</v>
      </c>
    </row>
    <row r="796" spans="1:4" x14ac:dyDescent="0.35">
      <c r="A796" s="15" t="s">
        <v>1659</v>
      </c>
      <c r="B796" s="29" t="s">
        <v>1528</v>
      </c>
      <c r="C796" s="165" t="s">
        <v>984</v>
      </c>
      <c r="D796" s="162">
        <v>193.52</v>
      </c>
    </row>
    <row r="797" spans="1:4" x14ac:dyDescent="0.35">
      <c r="A797" s="15" t="s">
        <v>1660</v>
      </c>
      <c r="B797" s="29" t="s">
        <v>1528</v>
      </c>
      <c r="C797" s="165" t="s">
        <v>984</v>
      </c>
      <c r="D797" s="162">
        <v>193.52</v>
      </c>
    </row>
    <row r="798" spans="1:4" x14ac:dyDescent="0.35">
      <c r="A798" s="15" t="s">
        <v>1661</v>
      </c>
      <c r="B798" s="29" t="s">
        <v>1528</v>
      </c>
      <c r="C798" s="165" t="s">
        <v>984</v>
      </c>
      <c r="D798" s="162">
        <v>193.52</v>
      </c>
    </row>
    <row r="799" spans="1:4" x14ac:dyDescent="0.35">
      <c r="A799" s="15" t="s">
        <v>1662</v>
      </c>
      <c r="B799" s="29" t="s">
        <v>1528</v>
      </c>
      <c r="C799" s="165" t="s">
        <v>984</v>
      </c>
      <c r="D799" s="162">
        <v>193.52</v>
      </c>
    </row>
    <row r="800" spans="1:4" x14ac:dyDescent="0.35">
      <c r="A800" s="15" t="s">
        <v>1663</v>
      </c>
      <c r="B800" s="29" t="s">
        <v>1528</v>
      </c>
      <c r="C800" s="165" t="s">
        <v>984</v>
      </c>
      <c r="D800" s="162">
        <v>193.52</v>
      </c>
    </row>
    <row r="801" spans="1:4" x14ac:dyDescent="0.35">
      <c r="A801" s="15" t="s">
        <v>1664</v>
      </c>
      <c r="B801" s="29" t="s">
        <v>1528</v>
      </c>
      <c r="C801" s="165" t="s">
        <v>984</v>
      </c>
      <c r="D801" s="162">
        <v>193.52</v>
      </c>
    </row>
    <row r="802" spans="1:4" x14ac:dyDescent="0.35">
      <c r="A802" s="15" t="s">
        <v>1665</v>
      </c>
      <c r="B802" s="29" t="s">
        <v>1528</v>
      </c>
      <c r="C802" s="165" t="s">
        <v>984</v>
      </c>
      <c r="D802" s="162">
        <v>193.52</v>
      </c>
    </row>
    <row r="803" spans="1:4" x14ac:dyDescent="0.35">
      <c r="A803" s="15" t="s">
        <v>1666</v>
      </c>
      <c r="B803" s="29" t="s">
        <v>1528</v>
      </c>
      <c r="C803" s="165" t="s">
        <v>984</v>
      </c>
      <c r="D803" s="162">
        <v>193.52</v>
      </c>
    </row>
    <row r="804" spans="1:4" x14ac:dyDescent="0.35">
      <c r="A804" s="15" t="s">
        <v>1667</v>
      </c>
      <c r="B804" s="29" t="s">
        <v>1528</v>
      </c>
      <c r="C804" s="165" t="s">
        <v>984</v>
      </c>
      <c r="D804" s="162">
        <v>193.52</v>
      </c>
    </row>
    <row r="805" spans="1:4" x14ac:dyDescent="0.35">
      <c r="A805" s="15" t="s">
        <v>1668</v>
      </c>
      <c r="B805" s="29" t="s">
        <v>1528</v>
      </c>
      <c r="C805" s="165" t="s">
        <v>984</v>
      </c>
      <c r="D805" s="162">
        <v>193.52</v>
      </c>
    </row>
    <row r="806" spans="1:4" x14ac:dyDescent="0.35">
      <c r="A806" s="15" t="s">
        <v>1669</v>
      </c>
      <c r="B806" s="29" t="s">
        <v>1528</v>
      </c>
      <c r="C806" s="165" t="s">
        <v>984</v>
      </c>
      <c r="D806" s="162">
        <v>193.52</v>
      </c>
    </row>
    <row r="807" spans="1:4" x14ac:dyDescent="0.35">
      <c r="A807" s="15" t="s">
        <v>1670</v>
      </c>
      <c r="B807" s="29" t="s">
        <v>1528</v>
      </c>
      <c r="C807" s="165" t="s">
        <v>984</v>
      </c>
      <c r="D807" s="162">
        <v>193.52</v>
      </c>
    </row>
    <row r="808" spans="1:4" x14ac:dyDescent="0.35">
      <c r="A808" s="15" t="s">
        <v>1671</v>
      </c>
      <c r="B808" s="29" t="s">
        <v>1528</v>
      </c>
      <c r="C808" s="165" t="s">
        <v>984</v>
      </c>
      <c r="D808" s="162">
        <v>193.52</v>
      </c>
    </row>
    <row r="809" spans="1:4" x14ac:dyDescent="0.35">
      <c r="A809" s="15" t="s">
        <v>1672</v>
      </c>
      <c r="B809" s="29" t="s">
        <v>1528</v>
      </c>
      <c r="C809" s="165" t="s">
        <v>984</v>
      </c>
      <c r="D809" s="162">
        <v>193.52</v>
      </c>
    </row>
    <row r="810" spans="1:4" x14ac:dyDescent="0.35">
      <c r="A810" s="15" t="s">
        <v>1673</v>
      </c>
      <c r="B810" s="29" t="s">
        <v>1528</v>
      </c>
      <c r="C810" s="165" t="s">
        <v>984</v>
      </c>
      <c r="D810" s="162">
        <v>193.52</v>
      </c>
    </row>
    <row r="811" spans="1:4" x14ac:dyDescent="0.35">
      <c r="A811" s="15" t="s">
        <v>1674</v>
      </c>
      <c r="B811" s="29" t="s">
        <v>1528</v>
      </c>
      <c r="C811" s="165" t="s">
        <v>984</v>
      </c>
      <c r="D811" s="162">
        <v>203.2</v>
      </c>
    </row>
    <row r="812" spans="1:4" x14ac:dyDescent="0.35">
      <c r="A812" s="15" t="s">
        <v>1675</v>
      </c>
      <c r="B812" s="29" t="s">
        <v>1528</v>
      </c>
      <c r="C812" s="165" t="s">
        <v>984</v>
      </c>
      <c r="D812" s="162">
        <v>203.2</v>
      </c>
    </row>
    <row r="813" spans="1:4" x14ac:dyDescent="0.35">
      <c r="A813" s="15" t="s">
        <v>1676</v>
      </c>
      <c r="B813" s="29" t="s">
        <v>1528</v>
      </c>
      <c r="C813" s="165" t="s">
        <v>984</v>
      </c>
      <c r="D813" s="162">
        <v>203.2</v>
      </c>
    </row>
    <row r="814" spans="1:4" x14ac:dyDescent="0.35">
      <c r="A814" s="15" t="s">
        <v>1677</v>
      </c>
      <c r="B814" s="29" t="s">
        <v>1528</v>
      </c>
      <c r="C814" s="165" t="s">
        <v>984</v>
      </c>
      <c r="D814" s="162">
        <v>203.2</v>
      </c>
    </row>
    <row r="815" spans="1:4" x14ac:dyDescent="0.35">
      <c r="A815" s="15" t="s">
        <v>1678</v>
      </c>
      <c r="B815" s="29" t="s">
        <v>1528</v>
      </c>
      <c r="C815" s="165" t="s">
        <v>984</v>
      </c>
      <c r="D815" s="162">
        <v>203.2</v>
      </c>
    </row>
    <row r="816" spans="1:4" x14ac:dyDescent="0.35">
      <c r="A816" s="15" t="s">
        <v>1679</v>
      </c>
      <c r="B816" s="29" t="s">
        <v>1529</v>
      </c>
      <c r="C816" s="165" t="s">
        <v>1516</v>
      </c>
      <c r="D816" s="162">
        <v>148.80000000000001</v>
      </c>
    </row>
    <row r="817" spans="1:4" ht="12.5" thickBot="1" x14ac:dyDescent="0.4">
      <c r="A817" s="16" t="s">
        <v>1680</v>
      </c>
      <c r="B817" s="166" t="s">
        <v>1530</v>
      </c>
      <c r="C817" s="167" t="s">
        <v>1516</v>
      </c>
      <c r="D817" s="168">
        <v>123558.13</v>
      </c>
    </row>
    <row r="818" spans="1:4" ht="12.5" thickBot="1" x14ac:dyDescent="0.4">
      <c r="A818" s="56" t="s">
        <v>985</v>
      </c>
      <c r="B818" s="57"/>
      <c r="C818" s="58"/>
      <c r="D818" s="169">
        <f>SUM(D13:D817)</f>
        <v>1986754.0800000015</v>
      </c>
    </row>
  </sheetData>
  <sheetProtection algorithmName="SHA-512" hashValue="n0QyplSaj5BKoiUit6tjmpta5c2Fsi9p4vt/IOWWiuzvlknNaM7bYnpBh90UpkijWIlaeSJ0Ip2YSAL7tQsnEw==" saltValue="XQijY96q9CPOzP3GQPoQtA==" spinCount="100000" sheet="1" objects="1" scenarios="1"/>
  <mergeCells count="4">
    <mergeCell ref="A818:C818"/>
    <mergeCell ref="A7:B7"/>
    <mergeCell ref="A9:D9"/>
    <mergeCell ref="A10:D10"/>
  </mergeCells>
  <pageMargins left="0.7" right="0.7" top="0.75" bottom="0.75" header="0.3" footer="0.3"/>
  <pageSetup paperSize="9" orientation="portrait"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1D6497-9761-4820-B605-8F805A13FE4F}">
  <dimension ref="A2:B57"/>
  <sheetViews>
    <sheetView zoomScale="90" zoomScaleNormal="90" workbookViewId="0">
      <selection activeCell="B16" sqref="B16"/>
    </sheetView>
  </sheetViews>
  <sheetFormatPr defaultColWidth="8.7265625" defaultRowHeight="12" x14ac:dyDescent="0.3"/>
  <cols>
    <col min="1" max="1" width="45.7265625" style="84" customWidth="1"/>
    <col min="2" max="2" width="42.7265625" style="84" customWidth="1"/>
    <col min="3" max="16384" width="8.7265625" style="84"/>
  </cols>
  <sheetData>
    <row r="2" spans="1:2" ht="12" customHeight="1" x14ac:dyDescent="0.3"/>
    <row r="3" spans="1:2" ht="12" customHeight="1" x14ac:dyDescent="0.3"/>
    <row r="4" spans="1:2" ht="12" customHeight="1" x14ac:dyDescent="0.3"/>
    <row r="5" spans="1:2" ht="12" customHeight="1" x14ac:dyDescent="0.3"/>
    <row r="6" spans="1:2" ht="12" customHeight="1" x14ac:dyDescent="0.3"/>
    <row r="7" spans="1:2" ht="12" customHeight="1" x14ac:dyDescent="0.3">
      <c r="A7" s="83" t="s">
        <v>1730</v>
      </c>
      <c r="B7" s="4"/>
    </row>
    <row r="8" spans="1:2" ht="12" customHeight="1" x14ac:dyDescent="0.3">
      <c r="A8" s="83"/>
      <c r="B8" s="4"/>
    </row>
    <row r="9" spans="1:2" s="86" customFormat="1" ht="18" customHeight="1" x14ac:dyDescent="0.4">
      <c r="A9" s="85" t="s">
        <v>42</v>
      </c>
      <c r="B9" s="85"/>
    </row>
    <row r="10" spans="1:2" ht="12" customHeight="1" thickBot="1" x14ac:dyDescent="0.35">
      <c r="A10" s="87"/>
      <c r="B10" s="87"/>
    </row>
    <row r="11" spans="1:2" ht="12" customHeight="1" thickBot="1" x14ac:dyDescent="0.35">
      <c r="A11" s="88" t="s">
        <v>31</v>
      </c>
      <c r="B11" s="89"/>
    </row>
    <row r="12" spans="1:2" ht="12" customHeight="1" x14ac:dyDescent="0.3">
      <c r="A12" s="23" t="s">
        <v>1</v>
      </c>
      <c r="B12" s="90" t="s">
        <v>32</v>
      </c>
    </row>
    <row r="13" spans="1:2" ht="12" customHeight="1" x14ac:dyDescent="0.3">
      <c r="A13" s="22" t="s">
        <v>2</v>
      </c>
      <c r="B13" s="91" t="s">
        <v>33</v>
      </c>
    </row>
    <row r="14" spans="1:2" ht="12" customHeight="1" thickBot="1" x14ac:dyDescent="0.35">
      <c r="A14" s="92" t="s">
        <v>6</v>
      </c>
      <c r="B14" s="2">
        <v>59624928052</v>
      </c>
    </row>
    <row r="15" spans="1:2" ht="12" customHeight="1" thickBot="1" x14ac:dyDescent="0.35">
      <c r="A15" s="88" t="s">
        <v>4</v>
      </c>
      <c r="B15" s="89"/>
    </row>
    <row r="16" spans="1:2" ht="12" customHeight="1" x14ac:dyDescent="0.3">
      <c r="A16" s="23" t="s">
        <v>1</v>
      </c>
      <c r="B16" s="96"/>
    </row>
    <row r="17" spans="1:2" ht="12" customHeight="1" x14ac:dyDescent="0.3">
      <c r="A17" s="27" t="s">
        <v>2</v>
      </c>
      <c r="B17" s="97"/>
    </row>
    <row r="18" spans="1:2" ht="12" customHeight="1" x14ac:dyDescent="0.3">
      <c r="A18" s="27" t="s">
        <v>5</v>
      </c>
      <c r="B18" s="97"/>
    </row>
    <row r="19" spans="1:2" ht="12" customHeight="1" x14ac:dyDescent="0.3">
      <c r="A19" s="27" t="s">
        <v>6</v>
      </c>
      <c r="B19" s="97"/>
    </row>
    <row r="20" spans="1:2" ht="12" customHeight="1" x14ac:dyDescent="0.3">
      <c r="A20" s="27" t="s">
        <v>34</v>
      </c>
      <c r="B20" s="97"/>
    </row>
    <row r="21" spans="1:2" ht="12" customHeight="1" x14ac:dyDescent="0.3">
      <c r="A21" s="27" t="s">
        <v>7</v>
      </c>
      <c r="B21" s="97"/>
    </row>
    <row r="22" spans="1:2" ht="12" customHeight="1" x14ac:dyDescent="0.3">
      <c r="A22" s="27" t="s">
        <v>8</v>
      </c>
      <c r="B22" s="98"/>
    </row>
    <row r="23" spans="1:2" ht="12" customHeight="1" x14ac:dyDescent="0.3">
      <c r="A23" s="27" t="s">
        <v>3</v>
      </c>
      <c r="B23" s="97"/>
    </row>
    <row r="24" spans="1:2" ht="12" customHeight="1" x14ac:dyDescent="0.3">
      <c r="A24" s="27" t="s">
        <v>35</v>
      </c>
      <c r="B24" s="97"/>
    </row>
    <row r="25" spans="1:2" ht="12" customHeight="1" x14ac:dyDescent="0.3">
      <c r="A25" s="27" t="s">
        <v>9</v>
      </c>
      <c r="B25" s="97"/>
    </row>
    <row r="26" spans="1:2" ht="24" customHeight="1" thickBot="1" x14ac:dyDescent="0.35">
      <c r="A26" s="22" t="s">
        <v>48</v>
      </c>
      <c r="B26" s="99"/>
    </row>
    <row r="27" spans="1:2" ht="12" customHeight="1" thickBot="1" x14ac:dyDescent="0.35">
      <c r="A27" s="88" t="s">
        <v>10</v>
      </c>
      <c r="B27" s="89"/>
    </row>
    <row r="28" spans="1:2" ht="12" customHeight="1" x14ac:dyDescent="0.3">
      <c r="A28" s="23" t="s">
        <v>1</v>
      </c>
      <c r="B28" s="96"/>
    </row>
    <row r="29" spans="1:2" ht="12" customHeight="1" x14ac:dyDescent="0.3">
      <c r="A29" s="27" t="s">
        <v>2</v>
      </c>
      <c r="B29" s="97"/>
    </row>
    <row r="30" spans="1:2" ht="12" customHeight="1" x14ac:dyDescent="0.3">
      <c r="A30" s="27" t="s">
        <v>6</v>
      </c>
      <c r="B30" s="97"/>
    </row>
    <row r="31" spans="1:2" ht="12" customHeight="1" x14ac:dyDescent="0.3">
      <c r="A31" s="27" t="s">
        <v>34</v>
      </c>
      <c r="B31" s="97"/>
    </row>
    <row r="32" spans="1:2" ht="12" customHeight="1" x14ac:dyDescent="0.3">
      <c r="A32" s="27" t="s">
        <v>11</v>
      </c>
      <c r="B32" s="97"/>
    </row>
    <row r="33" spans="1:2" ht="12" customHeight="1" x14ac:dyDescent="0.3">
      <c r="A33" s="27" t="s">
        <v>12</v>
      </c>
      <c r="B33" s="97"/>
    </row>
    <row r="34" spans="1:2" ht="12" customHeight="1" x14ac:dyDescent="0.3">
      <c r="A34" s="27" t="s">
        <v>13</v>
      </c>
      <c r="B34" s="97"/>
    </row>
    <row r="35" spans="1:2" ht="12" customHeight="1" thickBot="1" x14ac:dyDescent="0.35">
      <c r="A35" s="27" t="s">
        <v>28</v>
      </c>
      <c r="B35" s="97"/>
    </row>
    <row r="36" spans="1:2" ht="12" customHeight="1" thickBot="1" x14ac:dyDescent="0.35">
      <c r="A36" s="88" t="s">
        <v>14</v>
      </c>
      <c r="B36" s="89"/>
    </row>
    <row r="37" spans="1:2" ht="12" customHeight="1" x14ac:dyDescent="0.3">
      <c r="A37" s="31" t="s">
        <v>11</v>
      </c>
      <c r="B37" s="90" t="s">
        <v>56</v>
      </c>
    </row>
    <row r="38" spans="1:2" ht="12" customHeight="1" x14ac:dyDescent="0.3">
      <c r="A38" s="50"/>
      <c r="B38" s="90" t="s">
        <v>1396</v>
      </c>
    </row>
    <row r="39" spans="1:2" ht="12" customHeight="1" x14ac:dyDescent="0.3">
      <c r="A39" s="23" t="s">
        <v>36</v>
      </c>
      <c r="B39" s="90" t="s">
        <v>1713</v>
      </c>
    </row>
    <row r="40" spans="1:2" ht="12" customHeight="1" x14ac:dyDescent="0.3">
      <c r="A40" s="27" t="s">
        <v>15</v>
      </c>
      <c r="B40" s="100"/>
    </row>
    <row r="41" spans="1:2" ht="12" customHeight="1" x14ac:dyDescent="0.3">
      <c r="A41" s="27" t="s">
        <v>16</v>
      </c>
      <c r="B41" s="97"/>
    </row>
    <row r="42" spans="1:2" ht="12" customHeight="1" x14ac:dyDescent="0.3">
      <c r="A42" s="27" t="s">
        <v>17</v>
      </c>
      <c r="B42" s="100"/>
    </row>
    <row r="43" spans="1:2" ht="12" customHeight="1" x14ac:dyDescent="0.3">
      <c r="A43" s="27" t="s">
        <v>18</v>
      </c>
      <c r="B43" s="97"/>
    </row>
    <row r="44" spans="1:2" ht="12" customHeight="1" x14ac:dyDescent="0.3">
      <c r="A44" s="27" t="s">
        <v>19</v>
      </c>
      <c r="B44" s="1">
        <f>SUM(B40+B42)</f>
        <v>0</v>
      </c>
    </row>
    <row r="45" spans="1:2" ht="12" customHeight="1" x14ac:dyDescent="0.3">
      <c r="A45" s="27" t="s">
        <v>20</v>
      </c>
      <c r="B45" s="97"/>
    </row>
    <row r="46" spans="1:2" ht="12" customHeight="1" x14ac:dyDescent="0.3">
      <c r="A46" s="27" t="s">
        <v>21</v>
      </c>
      <c r="B46" s="93" t="s">
        <v>29</v>
      </c>
    </row>
    <row r="47" spans="1:2" ht="12" customHeight="1" thickBot="1" x14ac:dyDescent="0.35">
      <c r="A47" s="92" t="s">
        <v>22</v>
      </c>
      <c r="B47" s="2" t="s">
        <v>1714</v>
      </c>
    </row>
    <row r="48" spans="1:2" ht="12" customHeight="1" x14ac:dyDescent="0.3">
      <c r="A48" s="4"/>
      <c r="B48" s="4"/>
    </row>
    <row r="49" spans="1:2" ht="12" customHeight="1" x14ac:dyDescent="0.3">
      <c r="A49" s="94" t="s">
        <v>46</v>
      </c>
      <c r="B49" s="95" t="s">
        <v>47</v>
      </c>
    </row>
    <row r="50" spans="1:2" ht="12" customHeight="1" x14ac:dyDescent="0.3">
      <c r="A50" s="101"/>
      <c r="B50" s="102"/>
    </row>
    <row r="51" spans="1:2" ht="12" customHeight="1" x14ac:dyDescent="0.3"/>
    <row r="52" spans="1:2" ht="12" customHeight="1" x14ac:dyDescent="0.3"/>
    <row r="53" spans="1:2" ht="12" customHeight="1" x14ac:dyDescent="0.3"/>
    <row r="54" spans="1:2" ht="12" customHeight="1" x14ac:dyDescent="0.3"/>
    <row r="55" spans="1:2" ht="12" customHeight="1" x14ac:dyDescent="0.3"/>
    <row r="56" spans="1:2" ht="12" customHeight="1" x14ac:dyDescent="0.3"/>
    <row r="57" spans="1:2" ht="12" customHeight="1" x14ac:dyDescent="0.3"/>
  </sheetData>
  <sheetProtection algorithmName="SHA-512" hashValue="no/9Pu0EkGTv0Et+vMeRitWRLXxbLeNyNS2o+PlRduCq40gtYtTj0yaF6HPu0LDl6Ge+Ub9ngUOjavxqL/bfZA==" saltValue="6y42mu0lshUZQKDpM5+kIA==" spinCount="100000" sheet="1" objects="1" scenarios="1"/>
  <protectedRanges>
    <protectedRange sqref="B40:B43" name="Raspon5_1"/>
    <protectedRange sqref="B16:B26" name="Raspon1_1"/>
    <protectedRange sqref="B28:B35" name="Raspon2_1"/>
    <protectedRange sqref="B45" name="Raspon3_1"/>
    <protectedRange sqref="B45" name="Raspon4_1"/>
    <protectedRange sqref="B45" name="Raspon6_1"/>
  </protectedRanges>
  <mergeCells count="6">
    <mergeCell ref="A37:A38"/>
    <mergeCell ref="A9:B9"/>
    <mergeCell ref="A11:B11"/>
    <mergeCell ref="A15:B15"/>
    <mergeCell ref="A27:B27"/>
    <mergeCell ref="A36:B36"/>
  </mergeCells>
  <pageMargins left="0.70866141732283472" right="0.70866141732283472" top="0.74803149606299213" bottom="0.74803149606299213" header="0.31496062992125984" footer="0.31496062992125984"/>
  <pageSetup paperSize="9" scale="95" orientation="portrait" verticalDpi="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8E239B-6E20-4204-97FA-129B56B5D318}">
  <dimension ref="A7:F31"/>
  <sheetViews>
    <sheetView zoomScale="90" zoomScaleNormal="90" workbookViewId="0">
      <selection activeCell="F22" sqref="F22"/>
    </sheetView>
  </sheetViews>
  <sheetFormatPr defaultColWidth="9.1796875" defaultRowHeight="12" customHeight="1" x14ac:dyDescent="0.35"/>
  <cols>
    <col min="1" max="1" width="4.7265625" style="26" customWidth="1"/>
    <col min="2" max="2" width="23.26953125" style="26" customWidth="1"/>
    <col min="3" max="3" width="10.54296875" style="26" customWidth="1"/>
    <col min="4" max="4" width="45.54296875" style="26" customWidth="1"/>
    <col min="5" max="5" width="15.7265625" style="26" customWidth="1"/>
    <col min="6" max="6" width="20.7265625" style="26" customWidth="1"/>
    <col min="7" max="16384" width="9.1796875" style="26"/>
  </cols>
  <sheetData>
    <row r="7" spans="1:6" ht="12" customHeight="1" x14ac:dyDescent="0.35">
      <c r="A7" s="59" t="s">
        <v>1731</v>
      </c>
      <c r="B7" s="59"/>
    </row>
    <row r="8" spans="1:6" ht="12" customHeight="1" x14ac:dyDescent="0.35">
      <c r="A8" s="17"/>
      <c r="B8" s="17"/>
    </row>
    <row r="9" spans="1:6" ht="18" customHeight="1" x14ac:dyDescent="0.35">
      <c r="A9" s="60" t="s">
        <v>23</v>
      </c>
      <c r="B9" s="60"/>
      <c r="C9" s="60"/>
      <c r="D9" s="60"/>
      <c r="E9" s="60"/>
      <c r="F9" s="60"/>
    </row>
    <row r="10" spans="1:6" ht="12" customHeight="1" x14ac:dyDescent="0.35">
      <c r="A10" s="61" t="s">
        <v>1716</v>
      </c>
      <c r="B10" s="61"/>
      <c r="C10" s="61"/>
      <c r="D10" s="61"/>
      <c r="E10" s="61"/>
      <c r="F10" s="61"/>
    </row>
    <row r="11" spans="1:6" ht="12" customHeight="1" x14ac:dyDescent="0.35">
      <c r="A11" s="61" t="s">
        <v>1397</v>
      </c>
      <c r="B11" s="61"/>
      <c r="C11" s="61"/>
      <c r="D11" s="61"/>
      <c r="E11" s="61"/>
      <c r="F11" s="61"/>
    </row>
    <row r="12" spans="1:6" ht="12" customHeight="1" thickBot="1" x14ac:dyDescent="0.4"/>
    <row r="13" spans="1:6" s="4" customFormat="1" ht="12" customHeight="1" thickBot="1" x14ac:dyDescent="0.4">
      <c r="A13" s="3" t="s">
        <v>27</v>
      </c>
      <c r="B13" s="104" t="s">
        <v>64</v>
      </c>
      <c r="C13" s="105"/>
      <c r="D13" s="105"/>
      <c r="E13" s="106"/>
      <c r="F13" s="103" t="s">
        <v>85</v>
      </c>
    </row>
    <row r="14" spans="1:6" ht="12" customHeight="1" x14ac:dyDescent="0.35">
      <c r="A14" s="62" t="s">
        <v>0</v>
      </c>
      <c r="B14" s="64" t="s">
        <v>1398</v>
      </c>
      <c r="C14" s="64"/>
      <c r="D14" s="170" t="s">
        <v>1399</v>
      </c>
      <c r="E14" s="113">
        <v>9924049.1400000006</v>
      </c>
      <c r="F14" s="171">
        <v>66361.399999999994</v>
      </c>
    </row>
    <row r="15" spans="1:6" ht="24" customHeight="1" x14ac:dyDescent="0.35">
      <c r="A15" s="50"/>
      <c r="B15" s="52"/>
      <c r="C15" s="52"/>
      <c r="D15" s="172" t="s">
        <v>1732</v>
      </c>
      <c r="E15" s="173">
        <v>4500</v>
      </c>
      <c r="F15" s="122"/>
    </row>
    <row r="16" spans="1:6" s="4" customFormat="1" ht="12" customHeight="1" x14ac:dyDescent="0.35">
      <c r="A16" s="63"/>
      <c r="B16" s="65"/>
      <c r="C16" s="65"/>
      <c r="D16" s="174" t="s">
        <v>1400</v>
      </c>
      <c r="E16" s="119" t="s">
        <v>1402</v>
      </c>
      <c r="F16" s="175"/>
    </row>
    <row r="17" spans="1:6" s="4" customFormat="1" ht="12" customHeight="1" x14ac:dyDescent="0.35">
      <c r="A17" s="63"/>
      <c r="B17" s="65"/>
      <c r="C17" s="65"/>
      <c r="D17" s="174" t="s">
        <v>1401</v>
      </c>
      <c r="E17" s="119">
        <v>132722.81</v>
      </c>
      <c r="F17" s="175"/>
    </row>
    <row r="18" spans="1:6" ht="12" customHeight="1" x14ac:dyDescent="0.35">
      <c r="A18" s="63" t="s">
        <v>38</v>
      </c>
      <c r="B18" s="65" t="s">
        <v>1405</v>
      </c>
      <c r="C18" s="65"/>
      <c r="D18" s="176" t="s">
        <v>1403</v>
      </c>
      <c r="E18" s="119">
        <v>3663721.11</v>
      </c>
      <c r="F18" s="175">
        <v>66361.399999999994</v>
      </c>
    </row>
    <row r="19" spans="1:6" ht="12" customHeight="1" x14ac:dyDescent="0.35">
      <c r="A19" s="63"/>
      <c r="B19" s="65"/>
      <c r="C19" s="65"/>
      <c r="D19" s="176" t="s">
        <v>1733</v>
      </c>
      <c r="E19" s="177">
        <v>600</v>
      </c>
      <c r="F19" s="175"/>
    </row>
    <row r="20" spans="1:6" s="4" customFormat="1" ht="12" customHeight="1" x14ac:dyDescent="0.35">
      <c r="A20" s="63"/>
      <c r="B20" s="65"/>
      <c r="C20" s="65"/>
      <c r="D20" s="174" t="s">
        <v>1400</v>
      </c>
      <c r="E20" s="119" t="s">
        <v>1402</v>
      </c>
      <c r="F20" s="175"/>
    </row>
    <row r="21" spans="1:6" s="4" customFormat="1" ht="12" customHeight="1" thickBot="1" x14ac:dyDescent="0.4">
      <c r="A21" s="49"/>
      <c r="B21" s="51"/>
      <c r="C21" s="51"/>
      <c r="D21" s="178" t="s">
        <v>1401</v>
      </c>
      <c r="E21" s="125">
        <v>132722.81</v>
      </c>
      <c r="F21" s="120"/>
    </row>
    <row r="22" spans="1:6" ht="12" customHeight="1" x14ac:dyDescent="0.35">
      <c r="A22" s="129" t="s">
        <v>49</v>
      </c>
      <c r="B22" s="130"/>
      <c r="C22" s="130"/>
      <c r="D22" s="130"/>
      <c r="E22" s="131"/>
      <c r="F22" s="183"/>
    </row>
    <row r="23" spans="1:6" ht="12" customHeight="1" x14ac:dyDescent="0.35">
      <c r="A23" s="133" t="s">
        <v>37</v>
      </c>
      <c r="B23" s="134"/>
      <c r="C23" s="134"/>
      <c r="D23" s="134"/>
      <c r="E23" s="135"/>
      <c r="F23" s="157">
        <v>0</v>
      </c>
    </row>
    <row r="24" spans="1:6" ht="12" customHeight="1" thickBot="1" x14ac:dyDescent="0.4">
      <c r="A24" s="179" t="s">
        <v>50</v>
      </c>
      <c r="B24" s="180"/>
      <c r="C24" s="180"/>
      <c r="D24" s="180"/>
      <c r="E24" s="181"/>
      <c r="F24" s="182">
        <f>SUM(F22:F23)</f>
        <v>0</v>
      </c>
    </row>
    <row r="25" spans="1:6" ht="12" customHeight="1" x14ac:dyDescent="0.35">
      <c r="A25" s="140" t="s">
        <v>86</v>
      </c>
      <c r="B25" s="141"/>
      <c r="C25" s="142" t="s">
        <v>1727</v>
      </c>
      <c r="D25" s="143"/>
      <c r="E25" s="143"/>
      <c r="F25" s="144"/>
    </row>
    <row r="26" spans="1:6" ht="24" customHeight="1" x14ac:dyDescent="0.35">
      <c r="A26" s="145" t="s">
        <v>87</v>
      </c>
      <c r="B26" s="146"/>
      <c r="C26" s="147" t="s">
        <v>88</v>
      </c>
      <c r="D26" s="148"/>
      <c r="E26" s="148"/>
      <c r="F26" s="149"/>
    </row>
    <row r="27" spans="1:6" ht="12" customHeight="1" thickBot="1" x14ac:dyDescent="0.4">
      <c r="A27" s="150" t="s">
        <v>89</v>
      </c>
      <c r="B27" s="151"/>
      <c r="C27" s="152" t="s">
        <v>1728</v>
      </c>
      <c r="D27" s="153"/>
      <c r="E27" s="153"/>
      <c r="F27" s="154"/>
    </row>
    <row r="29" spans="1:6" ht="12" customHeight="1" x14ac:dyDescent="0.35">
      <c r="A29" s="59" t="s">
        <v>46</v>
      </c>
      <c r="B29" s="59"/>
      <c r="C29" s="59"/>
      <c r="D29" s="155" t="s">
        <v>47</v>
      </c>
      <c r="E29" s="155"/>
      <c r="F29" s="155"/>
    </row>
    <row r="31" spans="1:6" ht="12" customHeight="1" x14ac:dyDescent="0.35">
      <c r="A31" s="158"/>
      <c r="B31" s="158"/>
      <c r="C31" s="158"/>
      <c r="E31" s="159"/>
      <c r="F31" s="159"/>
    </row>
  </sheetData>
  <sheetProtection algorithmName="SHA-512" hashValue="BLYDpTKlHuC0+JSEV9Q5vI7jeVY5+mU391wfbrBx+JGNjWFgb/s15sdoyl+AXBYBPXs9D1w68yQqqvg6JrldDQ==" saltValue="vXKjY6XFvQkMLN3VD+/LZw==" spinCount="100000" sheet="1" objects="1" scenarios="1"/>
  <protectedRanges>
    <protectedRange sqref="F17 F21" name="Raspon4_3_3"/>
    <protectedRange sqref="F14:F16 F18:F20" name="Raspon4_1_1_1_1"/>
    <protectedRange sqref="F13" name="Raspon4_2_1_1"/>
  </protectedRanges>
  <mergeCells count="24">
    <mergeCell ref="A29:C29"/>
    <mergeCell ref="D29:F29"/>
    <mergeCell ref="E31:F31"/>
    <mergeCell ref="A31:C31"/>
    <mergeCell ref="A25:B25"/>
    <mergeCell ref="C25:F25"/>
    <mergeCell ref="A26:B26"/>
    <mergeCell ref="C26:F26"/>
    <mergeCell ref="A27:B27"/>
    <mergeCell ref="C27:F27"/>
    <mergeCell ref="A22:E22"/>
    <mergeCell ref="A23:E23"/>
    <mergeCell ref="A24:E24"/>
    <mergeCell ref="A14:A17"/>
    <mergeCell ref="B13:E13"/>
    <mergeCell ref="B14:C17"/>
    <mergeCell ref="A18:A21"/>
    <mergeCell ref="B18:C21"/>
    <mergeCell ref="F18:F21"/>
    <mergeCell ref="A7:B7"/>
    <mergeCell ref="A9:F9"/>
    <mergeCell ref="A10:F10"/>
    <mergeCell ref="A11:F11"/>
    <mergeCell ref="F14:F17"/>
  </mergeCells>
  <pageMargins left="0.70866141732283472" right="0.70866141732283472" top="0.74803149606299213" bottom="0.74803149606299213" header="0.31496062992125984" footer="0.31496062992125984"/>
  <pageSetup paperSize="9" scale="70" orientation="portrait"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DACA01-8717-41FD-BEF9-A8FA6A1E131E}">
  <dimension ref="A2:B57"/>
  <sheetViews>
    <sheetView zoomScale="90" zoomScaleNormal="90" workbookViewId="0">
      <selection activeCell="B16" sqref="B16"/>
    </sheetView>
  </sheetViews>
  <sheetFormatPr defaultColWidth="8.7265625" defaultRowHeight="12" x14ac:dyDescent="0.3"/>
  <cols>
    <col min="1" max="1" width="45.7265625" style="84" customWidth="1"/>
    <col min="2" max="2" width="42.7265625" style="84" customWidth="1"/>
    <col min="3" max="16384" width="8.7265625" style="84"/>
  </cols>
  <sheetData>
    <row r="2" spans="1:2" ht="12" customHeight="1" x14ac:dyDescent="0.3"/>
    <row r="3" spans="1:2" ht="12" customHeight="1" x14ac:dyDescent="0.3"/>
    <row r="4" spans="1:2" ht="12" customHeight="1" x14ac:dyDescent="0.3"/>
    <row r="5" spans="1:2" ht="12" customHeight="1" x14ac:dyDescent="0.3"/>
    <row r="6" spans="1:2" ht="12" customHeight="1" x14ac:dyDescent="0.3"/>
    <row r="7" spans="1:2" ht="12" customHeight="1" x14ac:dyDescent="0.3">
      <c r="A7" s="83" t="s">
        <v>1734</v>
      </c>
      <c r="B7" s="4"/>
    </row>
    <row r="8" spans="1:2" ht="12" customHeight="1" x14ac:dyDescent="0.3">
      <c r="A8" s="83"/>
      <c r="B8" s="4"/>
    </row>
    <row r="9" spans="1:2" s="86" customFormat="1" ht="18" customHeight="1" x14ac:dyDescent="0.4">
      <c r="A9" s="85" t="s">
        <v>42</v>
      </c>
      <c r="B9" s="85"/>
    </row>
    <row r="10" spans="1:2" ht="12" customHeight="1" thickBot="1" x14ac:dyDescent="0.35">
      <c r="A10" s="87"/>
      <c r="B10" s="87"/>
    </row>
    <row r="11" spans="1:2" ht="12" customHeight="1" thickBot="1" x14ac:dyDescent="0.35">
      <c r="A11" s="88" t="s">
        <v>31</v>
      </c>
      <c r="B11" s="89"/>
    </row>
    <row r="12" spans="1:2" ht="12" customHeight="1" x14ac:dyDescent="0.3">
      <c r="A12" s="23" t="s">
        <v>1</v>
      </c>
      <c r="B12" s="90" t="s">
        <v>32</v>
      </c>
    </row>
    <row r="13" spans="1:2" ht="12" customHeight="1" x14ac:dyDescent="0.3">
      <c r="A13" s="22" t="s">
        <v>2</v>
      </c>
      <c r="B13" s="91" t="s">
        <v>33</v>
      </c>
    </row>
    <row r="14" spans="1:2" ht="12" customHeight="1" thickBot="1" x14ac:dyDescent="0.35">
      <c r="A14" s="92" t="s">
        <v>6</v>
      </c>
      <c r="B14" s="2">
        <v>59624928052</v>
      </c>
    </row>
    <row r="15" spans="1:2" ht="12" customHeight="1" thickBot="1" x14ac:dyDescent="0.35">
      <c r="A15" s="88" t="s">
        <v>4</v>
      </c>
      <c r="B15" s="89"/>
    </row>
    <row r="16" spans="1:2" ht="12" customHeight="1" x14ac:dyDescent="0.3">
      <c r="A16" s="23" t="s">
        <v>1</v>
      </c>
      <c r="B16" s="96"/>
    </row>
    <row r="17" spans="1:2" ht="12" customHeight="1" x14ac:dyDescent="0.3">
      <c r="A17" s="27" t="s">
        <v>2</v>
      </c>
      <c r="B17" s="97"/>
    </row>
    <row r="18" spans="1:2" ht="12" customHeight="1" x14ac:dyDescent="0.3">
      <c r="A18" s="27" t="s">
        <v>5</v>
      </c>
      <c r="B18" s="97"/>
    </row>
    <row r="19" spans="1:2" ht="12" customHeight="1" x14ac:dyDescent="0.3">
      <c r="A19" s="27" t="s">
        <v>6</v>
      </c>
      <c r="B19" s="97"/>
    </row>
    <row r="20" spans="1:2" ht="12" customHeight="1" x14ac:dyDescent="0.3">
      <c r="A20" s="27" t="s">
        <v>34</v>
      </c>
      <c r="B20" s="97"/>
    </row>
    <row r="21" spans="1:2" ht="12" customHeight="1" x14ac:dyDescent="0.3">
      <c r="A21" s="27" t="s">
        <v>7</v>
      </c>
      <c r="B21" s="97"/>
    </row>
    <row r="22" spans="1:2" ht="12" customHeight="1" x14ac:dyDescent="0.3">
      <c r="A22" s="27" t="s">
        <v>8</v>
      </c>
      <c r="B22" s="98"/>
    </row>
    <row r="23" spans="1:2" ht="12" customHeight="1" x14ac:dyDescent="0.3">
      <c r="A23" s="27" t="s">
        <v>3</v>
      </c>
      <c r="B23" s="97"/>
    </row>
    <row r="24" spans="1:2" ht="12" customHeight="1" x14ac:dyDescent="0.3">
      <c r="A24" s="27" t="s">
        <v>35</v>
      </c>
      <c r="B24" s="97"/>
    </row>
    <row r="25" spans="1:2" ht="12" customHeight="1" x14ac:dyDescent="0.3">
      <c r="A25" s="27" t="s">
        <v>9</v>
      </c>
      <c r="B25" s="97"/>
    </row>
    <row r="26" spans="1:2" ht="24" customHeight="1" thickBot="1" x14ac:dyDescent="0.35">
      <c r="A26" s="22" t="s">
        <v>48</v>
      </c>
      <c r="B26" s="99"/>
    </row>
    <row r="27" spans="1:2" ht="12" customHeight="1" thickBot="1" x14ac:dyDescent="0.35">
      <c r="A27" s="88" t="s">
        <v>10</v>
      </c>
      <c r="B27" s="89"/>
    </row>
    <row r="28" spans="1:2" ht="12" customHeight="1" x14ac:dyDescent="0.3">
      <c r="A28" s="23" t="s">
        <v>1</v>
      </c>
      <c r="B28" s="96"/>
    </row>
    <row r="29" spans="1:2" ht="12" customHeight="1" x14ac:dyDescent="0.3">
      <c r="A29" s="27" t="s">
        <v>2</v>
      </c>
      <c r="B29" s="97"/>
    </row>
    <row r="30" spans="1:2" ht="12" customHeight="1" x14ac:dyDescent="0.3">
      <c r="A30" s="27" t="s">
        <v>6</v>
      </c>
      <c r="B30" s="97"/>
    </row>
    <row r="31" spans="1:2" ht="12" customHeight="1" x14ac:dyDescent="0.3">
      <c r="A31" s="27" t="s">
        <v>34</v>
      </c>
      <c r="B31" s="97"/>
    </row>
    <row r="32" spans="1:2" ht="12" customHeight="1" x14ac:dyDescent="0.3">
      <c r="A32" s="27" t="s">
        <v>11</v>
      </c>
      <c r="B32" s="97"/>
    </row>
    <row r="33" spans="1:2" ht="12" customHeight="1" x14ac:dyDescent="0.3">
      <c r="A33" s="27" t="s">
        <v>12</v>
      </c>
      <c r="B33" s="97"/>
    </row>
    <row r="34" spans="1:2" ht="12" customHeight="1" x14ac:dyDescent="0.3">
      <c r="A34" s="27" t="s">
        <v>13</v>
      </c>
      <c r="B34" s="97"/>
    </row>
    <row r="35" spans="1:2" ht="12" customHeight="1" thickBot="1" x14ac:dyDescent="0.35">
      <c r="A35" s="27" t="s">
        <v>28</v>
      </c>
      <c r="B35" s="97"/>
    </row>
    <row r="36" spans="1:2" ht="12" customHeight="1" thickBot="1" x14ac:dyDescent="0.35">
      <c r="A36" s="88" t="s">
        <v>14</v>
      </c>
      <c r="B36" s="89"/>
    </row>
    <row r="37" spans="1:2" ht="12" customHeight="1" x14ac:dyDescent="0.3">
      <c r="A37" s="31" t="s">
        <v>11</v>
      </c>
      <c r="B37" s="90" t="s">
        <v>56</v>
      </c>
    </row>
    <row r="38" spans="1:2" ht="12" customHeight="1" x14ac:dyDescent="0.3">
      <c r="A38" s="50"/>
      <c r="B38" s="90" t="s">
        <v>58</v>
      </c>
    </row>
    <row r="39" spans="1:2" ht="12" customHeight="1" x14ac:dyDescent="0.3">
      <c r="A39" s="23" t="s">
        <v>36</v>
      </c>
      <c r="B39" s="90" t="s">
        <v>1713</v>
      </c>
    </row>
    <row r="40" spans="1:2" ht="12" customHeight="1" x14ac:dyDescent="0.3">
      <c r="A40" s="27" t="s">
        <v>15</v>
      </c>
      <c r="B40" s="100"/>
    </row>
    <row r="41" spans="1:2" ht="12" customHeight="1" x14ac:dyDescent="0.3">
      <c r="A41" s="27" t="s">
        <v>16</v>
      </c>
      <c r="B41" s="97"/>
    </row>
    <row r="42" spans="1:2" ht="12" customHeight="1" x14ac:dyDescent="0.3">
      <c r="A42" s="27" t="s">
        <v>17</v>
      </c>
      <c r="B42" s="100"/>
    </row>
    <row r="43" spans="1:2" ht="12" customHeight="1" x14ac:dyDescent="0.3">
      <c r="A43" s="27" t="s">
        <v>18</v>
      </c>
      <c r="B43" s="97"/>
    </row>
    <row r="44" spans="1:2" ht="12" customHeight="1" x14ac:dyDescent="0.3">
      <c r="A44" s="27" t="s">
        <v>19</v>
      </c>
      <c r="B44" s="1">
        <f>SUM(B40+B42)</f>
        <v>0</v>
      </c>
    </row>
    <row r="45" spans="1:2" ht="12" customHeight="1" x14ac:dyDescent="0.3">
      <c r="A45" s="27" t="s">
        <v>20</v>
      </c>
      <c r="B45" s="97"/>
    </row>
    <row r="46" spans="1:2" ht="12" customHeight="1" x14ac:dyDescent="0.3">
      <c r="A46" s="27" t="s">
        <v>21</v>
      </c>
      <c r="B46" s="93" t="s">
        <v>29</v>
      </c>
    </row>
    <row r="47" spans="1:2" ht="12" customHeight="1" thickBot="1" x14ac:dyDescent="0.35">
      <c r="A47" s="92" t="s">
        <v>22</v>
      </c>
      <c r="B47" s="2" t="s">
        <v>1714</v>
      </c>
    </row>
    <row r="48" spans="1:2" ht="12" customHeight="1" x14ac:dyDescent="0.3">
      <c r="A48" s="4"/>
      <c r="B48" s="4"/>
    </row>
    <row r="49" spans="1:2" ht="12" customHeight="1" x14ac:dyDescent="0.3">
      <c r="A49" s="94" t="s">
        <v>46</v>
      </c>
      <c r="B49" s="95" t="s">
        <v>47</v>
      </c>
    </row>
    <row r="50" spans="1:2" ht="12" customHeight="1" x14ac:dyDescent="0.3">
      <c r="A50" s="101"/>
      <c r="B50" s="102"/>
    </row>
    <row r="51" spans="1:2" ht="12" customHeight="1" x14ac:dyDescent="0.3"/>
    <row r="52" spans="1:2" ht="12" customHeight="1" x14ac:dyDescent="0.3"/>
    <row r="53" spans="1:2" ht="12" customHeight="1" x14ac:dyDescent="0.3"/>
    <row r="54" spans="1:2" ht="12" customHeight="1" x14ac:dyDescent="0.3"/>
    <row r="55" spans="1:2" ht="12" customHeight="1" x14ac:dyDescent="0.3"/>
    <row r="56" spans="1:2" ht="12" customHeight="1" x14ac:dyDescent="0.3"/>
    <row r="57" spans="1:2" ht="12" customHeight="1" x14ac:dyDescent="0.3"/>
  </sheetData>
  <sheetProtection algorithmName="SHA-512" hashValue="VjQkyxXkD97/rAH6eST8JiNH2sDByu3lqjREbet6W5sKcMBlVSCe0draxxj6+/wdQGeLXBkayEKc1kdr+r+Vxg==" saltValue="/JcKrfvNTtmAshEQdFAbWA==" spinCount="100000" sheet="1" objects="1" scenarios="1"/>
  <protectedRanges>
    <protectedRange sqref="B40:B43" name="Raspon5"/>
    <protectedRange sqref="B16:B26" name="Raspon1"/>
    <protectedRange sqref="B28:B35" name="Raspon2"/>
    <protectedRange sqref="B45" name="Raspon3"/>
    <protectedRange sqref="B45" name="Raspon4"/>
    <protectedRange sqref="B45" name="Raspon6"/>
  </protectedRanges>
  <mergeCells count="6">
    <mergeCell ref="A37:A38"/>
    <mergeCell ref="A9:B9"/>
    <mergeCell ref="A11:B11"/>
    <mergeCell ref="A15:B15"/>
    <mergeCell ref="A27:B27"/>
    <mergeCell ref="A36:B36"/>
  </mergeCells>
  <pageMargins left="0.70866141732283472" right="0.70866141732283472" top="0.74803149606299213" bottom="0.74803149606299213" header="0.31496062992125984" footer="0.31496062992125984"/>
  <pageSetup paperSize="9" scale="95" orientation="portrait" verticalDpi="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788DC6-31F6-4B77-BEFC-7458ABF92318}">
  <dimension ref="A7:F26"/>
  <sheetViews>
    <sheetView zoomScale="90" zoomScaleNormal="90" workbookViewId="0">
      <selection activeCell="F17" sqref="F17"/>
    </sheetView>
  </sheetViews>
  <sheetFormatPr defaultColWidth="9.1796875" defaultRowHeight="12" x14ac:dyDescent="0.35"/>
  <cols>
    <col min="1" max="1" width="4.7265625" style="26" customWidth="1"/>
    <col min="2" max="2" width="23.26953125" style="26" customWidth="1"/>
    <col min="3" max="3" width="10.54296875" style="26" customWidth="1"/>
    <col min="4" max="4" width="45.54296875" style="26" customWidth="1"/>
    <col min="5" max="5" width="15.7265625" style="26" customWidth="1"/>
    <col min="6" max="6" width="20.7265625" style="26" customWidth="1"/>
    <col min="7" max="16384" width="9.1796875" style="26"/>
  </cols>
  <sheetData>
    <row r="7" spans="1:6" ht="12" customHeight="1" x14ac:dyDescent="0.35">
      <c r="A7" s="59" t="s">
        <v>1735</v>
      </c>
      <c r="B7" s="59"/>
    </row>
    <row r="8" spans="1:6" ht="12" customHeight="1" x14ac:dyDescent="0.35">
      <c r="A8" s="17"/>
      <c r="B8" s="17"/>
    </row>
    <row r="9" spans="1:6" ht="18" customHeight="1" x14ac:dyDescent="0.35">
      <c r="A9" s="60" t="s">
        <v>23</v>
      </c>
      <c r="B9" s="60"/>
      <c r="C9" s="60"/>
      <c r="D9" s="60"/>
      <c r="E9" s="60"/>
      <c r="F9" s="60"/>
    </row>
    <row r="10" spans="1:6" ht="12" customHeight="1" x14ac:dyDescent="0.35">
      <c r="A10" s="61" t="s">
        <v>1716</v>
      </c>
      <c r="B10" s="61"/>
      <c r="C10" s="61"/>
      <c r="D10" s="61"/>
      <c r="E10" s="61"/>
      <c r="F10" s="61"/>
    </row>
    <row r="11" spans="1:6" ht="12" customHeight="1" x14ac:dyDescent="0.35">
      <c r="A11" s="61" t="s">
        <v>1406</v>
      </c>
      <c r="B11" s="61"/>
      <c r="C11" s="61"/>
      <c r="D11" s="61"/>
      <c r="E11" s="61"/>
      <c r="F11" s="61"/>
    </row>
    <row r="12" spans="1:6" ht="12" customHeight="1" thickBot="1" x14ac:dyDescent="0.4"/>
    <row r="13" spans="1:6" s="4" customFormat="1" ht="12" customHeight="1" thickBot="1" x14ac:dyDescent="0.4">
      <c r="A13" s="184" t="s">
        <v>27</v>
      </c>
      <c r="B13" s="126" t="s">
        <v>1407</v>
      </c>
      <c r="C13" s="128"/>
      <c r="D13" s="126" t="s">
        <v>71</v>
      </c>
      <c r="E13" s="128"/>
      <c r="F13" s="10" t="s">
        <v>85</v>
      </c>
    </row>
    <row r="14" spans="1:6" s="4" customFormat="1" ht="12" customHeight="1" x14ac:dyDescent="0.35">
      <c r="A14" s="31" t="s">
        <v>0</v>
      </c>
      <c r="B14" s="35" t="s">
        <v>1736</v>
      </c>
      <c r="C14" s="37">
        <v>90</v>
      </c>
      <c r="D14" s="185" t="s">
        <v>1408</v>
      </c>
      <c r="E14" s="186"/>
      <c r="F14" s="187">
        <v>4000</v>
      </c>
    </row>
    <row r="15" spans="1:6" s="4" customFormat="1" ht="12" customHeight="1" x14ac:dyDescent="0.35">
      <c r="A15" s="32"/>
      <c r="B15" s="36"/>
      <c r="C15" s="38"/>
      <c r="D15" s="188" t="s">
        <v>1409</v>
      </c>
      <c r="E15" s="189"/>
      <c r="F15" s="190">
        <v>8000</v>
      </c>
    </row>
    <row r="16" spans="1:6" s="4" customFormat="1" ht="12" customHeight="1" thickBot="1" x14ac:dyDescent="0.4">
      <c r="A16" s="191"/>
      <c r="B16" s="192"/>
      <c r="C16" s="193"/>
      <c r="D16" s="194" t="s">
        <v>1410</v>
      </c>
      <c r="E16" s="195"/>
      <c r="F16" s="196">
        <v>2000</v>
      </c>
    </row>
    <row r="17" spans="1:6" ht="12" customHeight="1" x14ac:dyDescent="0.35">
      <c r="A17" s="129" t="s">
        <v>49</v>
      </c>
      <c r="B17" s="130"/>
      <c r="C17" s="130"/>
      <c r="D17" s="130"/>
      <c r="E17" s="131"/>
      <c r="F17" s="183"/>
    </row>
    <row r="18" spans="1:6" ht="12" customHeight="1" x14ac:dyDescent="0.35">
      <c r="A18" s="133" t="s">
        <v>37</v>
      </c>
      <c r="B18" s="134"/>
      <c r="C18" s="134"/>
      <c r="D18" s="134"/>
      <c r="E18" s="135"/>
      <c r="F18" s="157">
        <v>0</v>
      </c>
    </row>
    <row r="19" spans="1:6" ht="12" customHeight="1" thickBot="1" x14ac:dyDescent="0.4">
      <c r="A19" s="179" t="s">
        <v>50</v>
      </c>
      <c r="B19" s="180"/>
      <c r="C19" s="180"/>
      <c r="D19" s="180"/>
      <c r="E19" s="181"/>
      <c r="F19" s="182">
        <f>SUM(F17:F18)</f>
        <v>0</v>
      </c>
    </row>
    <row r="20" spans="1:6" ht="12" customHeight="1" x14ac:dyDescent="0.35">
      <c r="A20" s="140" t="s">
        <v>86</v>
      </c>
      <c r="B20" s="141"/>
      <c r="C20" s="142" t="s">
        <v>1737</v>
      </c>
      <c r="D20" s="143"/>
      <c r="E20" s="143"/>
      <c r="F20" s="144"/>
    </row>
    <row r="21" spans="1:6" ht="24" customHeight="1" x14ac:dyDescent="0.35">
      <c r="A21" s="145" t="s">
        <v>87</v>
      </c>
      <c r="B21" s="146"/>
      <c r="C21" s="147" t="s">
        <v>88</v>
      </c>
      <c r="D21" s="148"/>
      <c r="E21" s="148"/>
      <c r="F21" s="149"/>
    </row>
    <row r="22" spans="1:6" ht="12" customHeight="1" thickBot="1" x14ac:dyDescent="0.4">
      <c r="A22" s="150" t="s">
        <v>89</v>
      </c>
      <c r="B22" s="151"/>
      <c r="C22" s="152" t="s">
        <v>1728</v>
      </c>
      <c r="D22" s="153"/>
      <c r="E22" s="153"/>
      <c r="F22" s="154"/>
    </row>
    <row r="24" spans="1:6" ht="12" customHeight="1" x14ac:dyDescent="0.35">
      <c r="A24" s="59" t="s">
        <v>46</v>
      </c>
      <c r="B24" s="59"/>
      <c r="C24" s="59"/>
      <c r="D24" s="155" t="s">
        <v>47</v>
      </c>
      <c r="E24" s="155"/>
      <c r="F24" s="155"/>
    </row>
    <row r="26" spans="1:6" ht="12" customHeight="1" x14ac:dyDescent="0.35">
      <c r="A26" s="158"/>
      <c r="B26" s="158"/>
      <c r="C26" s="158"/>
      <c r="E26" s="159"/>
      <c r="F26" s="159"/>
    </row>
  </sheetData>
  <sheetProtection algorithmName="SHA-512" hashValue="kwv7rCuWv1eFNT0FBTyCMmjWkDVqLfJpZBIkJ32fJ4GIij2FMObGKqJyh2baJ4ghj2wI1l8HskPLnUEZ2VUYkg==" saltValue="fHTlCbwX5aRaW+w0QAf62Q==" spinCount="100000" sheet="1" objects="1" scenarios="1"/>
  <protectedRanges>
    <protectedRange sqref="F13:F16" name="Raspon4_2_1_1_1"/>
  </protectedRanges>
  <mergeCells count="25">
    <mergeCell ref="A24:C24"/>
    <mergeCell ref="D24:F24"/>
    <mergeCell ref="E26:F26"/>
    <mergeCell ref="A26:C26"/>
    <mergeCell ref="A20:B20"/>
    <mergeCell ref="C20:F20"/>
    <mergeCell ref="A21:B21"/>
    <mergeCell ref="C21:F21"/>
    <mergeCell ref="A22:B22"/>
    <mergeCell ref="C22:F22"/>
    <mergeCell ref="A17:E17"/>
    <mergeCell ref="A18:E18"/>
    <mergeCell ref="A19:E19"/>
    <mergeCell ref="A7:B7"/>
    <mergeCell ref="A9:F9"/>
    <mergeCell ref="A10:F10"/>
    <mergeCell ref="A11:F11"/>
    <mergeCell ref="B13:C13"/>
    <mergeCell ref="D13:E13"/>
    <mergeCell ref="A14:A16"/>
    <mergeCell ref="B14:B16"/>
    <mergeCell ref="C14:C16"/>
    <mergeCell ref="D14:E14"/>
    <mergeCell ref="D15:E15"/>
    <mergeCell ref="D16:E16"/>
  </mergeCells>
  <pageMargins left="0.70866141732283472" right="0.70866141732283472" top="0.74803149606299213" bottom="0.74803149606299213" header="0.31496062992125984" footer="0.31496062992125984"/>
  <pageSetup paperSize="9" scale="70" orientation="portrait" verticalDpi="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C73E64-5C93-4048-8852-A14DAC70F1CF}">
  <dimension ref="A2:B57"/>
  <sheetViews>
    <sheetView zoomScale="90" zoomScaleNormal="90" workbookViewId="0">
      <selection activeCell="B16" sqref="B16"/>
    </sheetView>
  </sheetViews>
  <sheetFormatPr defaultColWidth="8.7265625" defaultRowHeight="12" x14ac:dyDescent="0.3"/>
  <cols>
    <col min="1" max="1" width="45.7265625" style="84" customWidth="1"/>
    <col min="2" max="2" width="42.7265625" style="84" customWidth="1"/>
    <col min="3" max="16384" width="8.7265625" style="84"/>
  </cols>
  <sheetData>
    <row r="2" spans="1:2" ht="12" customHeight="1" x14ac:dyDescent="0.3"/>
    <row r="3" spans="1:2" ht="12" customHeight="1" x14ac:dyDescent="0.3"/>
    <row r="4" spans="1:2" ht="12" customHeight="1" x14ac:dyDescent="0.3"/>
    <row r="5" spans="1:2" ht="12" customHeight="1" x14ac:dyDescent="0.3"/>
    <row r="6" spans="1:2" ht="12" customHeight="1" x14ac:dyDescent="0.3"/>
    <row r="7" spans="1:2" ht="12" customHeight="1" x14ac:dyDescent="0.3">
      <c r="A7" s="83" t="s">
        <v>1738</v>
      </c>
      <c r="B7" s="4"/>
    </row>
    <row r="8" spans="1:2" ht="12" customHeight="1" x14ac:dyDescent="0.3">
      <c r="A8" s="83"/>
      <c r="B8" s="4"/>
    </row>
    <row r="9" spans="1:2" s="86" customFormat="1" ht="18" customHeight="1" x14ac:dyDescent="0.4">
      <c r="A9" s="85" t="s">
        <v>42</v>
      </c>
      <c r="B9" s="85"/>
    </row>
    <row r="10" spans="1:2" ht="12" customHeight="1" thickBot="1" x14ac:dyDescent="0.35">
      <c r="A10" s="87"/>
      <c r="B10" s="87"/>
    </row>
    <row r="11" spans="1:2" ht="12" customHeight="1" thickBot="1" x14ac:dyDescent="0.35">
      <c r="A11" s="88" t="s">
        <v>31</v>
      </c>
      <c r="B11" s="89"/>
    </row>
    <row r="12" spans="1:2" ht="12" customHeight="1" x14ac:dyDescent="0.3">
      <c r="A12" s="23" t="s">
        <v>1</v>
      </c>
      <c r="B12" s="90" t="s">
        <v>32</v>
      </c>
    </row>
    <row r="13" spans="1:2" ht="12" customHeight="1" x14ac:dyDescent="0.3">
      <c r="A13" s="22" t="s">
        <v>2</v>
      </c>
      <c r="B13" s="91" t="s">
        <v>33</v>
      </c>
    </row>
    <row r="14" spans="1:2" ht="12" customHeight="1" thickBot="1" x14ac:dyDescent="0.35">
      <c r="A14" s="92" t="s">
        <v>6</v>
      </c>
      <c r="B14" s="2">
        <v>59624928052</v>
      </c>
    </row>
    <row r="15" spans="1:2" ht="12" customHeight="1" thickBot="1" x14ac:dyDescent="0.35">
      <c r="A15" s="88" t="s">
        <v>4</v>
      </c>
      <c r="B15" s="89"/>
    </row>
    <row r="16" spans="1:2" ht="12" customHeight="1" x14ac:dyDescent="0.3">
      <c r="A16" s="23" t="s">
        <v>1</v>
      </c>
      <c r="B16" s="96"/>
    </row>
    <row r="17" spans="1:2" ht="12" customHeight="1" x14ac:dyDescent="0.3">
      <c r="A17" s="27" t="s">
        <v>2</v>
      </c>
      <c r="B17" s="97"/>
    </row>
    <row r="18" spans="1:2" ht="12" customHeight="1" x14ac:dyDescent="0.3">
      <c r="A18" s="27" t="s">
        <v>5</v>
      </c>
      <c r="B18" s="97"/>
    </row>
    <row r="19" spans="1:2" ht="12" customHeight="1" x14ac:dyDescent="0.3">
      <c r="A19" s="27" t="s">
        <v>6</v>
      </c>
      <c r="B19" s="97"/>
    </row>
    <row r="20" spans="1:2" ht="12" customHeight="1" x14ac:dyDescent="0.3">
      <c r="A20" s="27" t="s">
        <v>34</v>
      </c>
      <c r="B20" s="97"/>
    </row>
    <row r="21" spans="1:2" ht="12" customHeight="1" x14ac:dyDescent="0.3">
      <c r="A21" s="27" t="s">
        <v>7</v>
      </c>
      <c r="B21" s="97"/>
    </row>
    <row r="22" spans="1:2" ht="12" customHeight="1" x14ac:dyDescent="0.3">
      <c r="A22" s="27" t="s">
        <v>8</v>
      </c>
      <c r="B22" s="98"/>
    </row>
    <row r="23" spans="1:2" ht="12" customHeight="1" x14ac:dyDescent="0.3">
      <c r="A23" s="27" t="s">
        <v>3</v>
      </c>
      <c r="B23" s="97"/>
    </row>
    <row r="24" spans="1:2" ht="12" customHeight="1" x14ac:dyDescent="0.3">
      <c r="A24" s="27" t="s">
        <v>35</v>
      </c>
      <c r="B24" s="97"/>
    </row>
    <row r="25" spans="1:2" ht="12" customHeight="1" x14ac:dyDescent="0.3">
      <c r="A25" s="27" t="s">
        <v>9</v>
      </c>
      <c r="B25" s="97"/>
    </row>
    <row r="26" spans="1:2" ht="24" customHeight="1" thickBot="1" x14ac:dyDescent="0.35">
      <c r="A26" s="22" t="s">
        <v>48</v>
      </c>
      <c r="B26" s="99"/>
    </row>
    <row r="27" spans="1:2" ht="12" customHeight="1" thickBot="1" x14ac:dyDescent="0.35">
      <c r="A27" s="88" t="s">
        <v>10</v>
      </c>
      <c r="B27" s="89"/>
    </row>
    <row r="28" spans="1:2" ht="12" customHeight="1" x14ac:dyDescent="0.3">
      <c r="A28" s="23" t="s">
        <v>1</v>
      </c>
      <c r="B28" s="96"/>
    </row>
    <row r="29" spans="1:2" ht="12" customHeight="1" x14ac:dyDescent="0.3">
      <c r="A29" s="27" t="s">
        <v>2</v>
      </c>
      <c r="B29" s="97"/>
    </row>
    <row r="30" spans="1:2" ht="12" customHeight="1" x14ac:dyDescent="0.3">
      <c r="A30" s="27" t="s">
        <v>6</v>
      </c>
      <c r="B30" s="97"/>
    </row>
    <row r="31" spans="1:2" ht="12" customHeight="1" x14ac:dyDescent="0.3">
      <c r="A31" s="27" t="s">
        <v>34</v>
      </c>
      <c r="B31" s="97"/>
    </row>
    <row r="32" spans="1:2" ht="12" customHeight="1" x14ac:dyDescent="0.3">
      <c r="A32" s="27" t="s">
        <v>11</v>
      </c>
      <c r="B32" s="97"/>
    </row>
    <row r="33" spans="1:2" ht="12" customHeight="1" x14ac:dyDescent="0.3">
      <c r="A33" s="27" t="s">
        <v>12</v>
      </c>
      <c r="B33" s="97"/>
    </row>
    <row r="34" spans="1:2" ht="12" customHeight="1" x14ac:dyDescent="0.3">
      <c r="A34" s="27" t="s">
        <v>13</v>
      </c>
      <c r="B34" s="97"/>
    </row>
    <row r="35" spans="1:2" ht="12" customHeight="1" thickBot="1" x14ac:dyDescent="0.35">
      <c r="A35" s="27" t="s">
        <v>28</v>
      </c>
      <c r="B35" s="97"/>
    </row>
    <row r="36" spans="1:2" ht="12" customHeight="1" thickBot="1" x14ac:dyDescent="0.35">
      <c r="A36" s="88" t="s">
        <v>14</v>
      </c>
      <c r="B36" s="89"/>
    </row>
    <row r="37" spans="1:2" ht="12" customHeight="1" x14ac:dyDescent="0.3">
      <c r="A37" s="31" t="s">
        <v>11</v>
      </c>
      <c r="B37" s="90" t="s">
        <v>56</v>
      </c>
    </row>
    <row r="38" spans="1:2" ht="24" customHeight="1" x14ac:dyDescent="0.3">
      <c r="A38" s="50"/>
      <c r="B38" s="90" t="s">
        <v>59</v>
      </c>
    </row>
    <row r="39" spans="1:2" ht="12" customHeight="1" x14ac:dyDescent="0.3">
      <c r="A39" s="23" t="s">
        <v>36</v>
      </c>
      <c r="B39" s="90" t="s">
        <v>1713</v>
      </c>
    </row>
    <row r="40" spans="1:2" ht="12" customHeight="1" x14ac:dyDescent="0.3">
      <c r="A40" s="27" t="s">
        <v>15</v>
      </c>
      <c r="B40" s="100"/>
    </row>
    <row r="41" spans="1:2" ht="12" customHeight="1" x14ac:dyDescent="0.3">
      <c r="A41" s="27" t="s">
        <v>16</v>
      </c>
      <c r="B41" s="97"/>
    </row>
    <row r="42" spans="1:2" ht="12" customHeight="1" x14ac:dyDescent="0.3">
      <c r="A42" s="27" t="s">
        <v>17</v>
      </c>
      <c r="B42" s="100"/>
    </row>
    <row r="43" spans="1:2" ht="12" customHeight="1" x14ac:dyDescent="0.3">
      <c r="A43" s="27" t="s">
        <v>18</v>
      </c>
      <c r="B43" s="97"/>
    </row>
    <row r="44" spans="1:2" ht="12" customHeight="1" x14ac:dyDescent="0.3">
      <c r="A44" s="27" t="s">
        <v>19</v>
      </c>
      <c r="B44" s="1">
        <f>SUM(B40+B42)</f>
        <v>0</v>
      </c>
    </row>
    <row r="45" spans="1:2" ht="12" customHeight="1" x14ac:dyDescent="0.3">
      <c r="A45" s="27" t="s">
        <v>20</v>
      </c>
      <c r="B45" s="97"/>
    </row>
    <row r="46" spans="1:2" ht="12" customHeight="1" x14ac:dyDescent="0.3">
      <c r="A46" s="27" t="s">
        <v>21</v>
      </c>
      <c r="B46" s="93" t="s">
        <v>29</v>
      </c>
    </row>
    <row r="47" spans="1:2" ht="12" customHeight="1" thickBot="1" x14ac:dyDescent="0.35">
      <c r="A47" s="92" t="s">
        <v>22</v>
      </c>
      <c r="B47" s="2" t="s">
        <v>1714</v>
      </c>
    </row>
    <row r="48" spans="1:2" ht="12" customHeight="1" x14ac:dyDescent="0.3">
      <c r="A48" s="4"/>
      <c r="B48" s="4"/>
    </row>
    <row r="49" spans="1:2" ht="12" customHeight="1" x14ac:dyDescent="0.3">
      <c r="A49" s="94" t="s">
        <v>46</v>
      </c>
      <c r="B49" s="95" t="s">
        <v>47</v>
      </c>
    </row>
    <row r="50" spans="1:2" ht="12" customHeight="1" x14ac:dyDescent="0.3">
      <c r="A50" s="101"/>
      <c r="B50" s="102"/>
    </row>
    <row r="51" spans="1:2" ht="12" customHeight="1" x14ac:dyDescent="0.3"/>
    <row r="52" spans="1:2" ht="12" customHeight="1" x14ac:dyDescent="0.3"/>
    <row r="53" spans="1:2" ht="12" customHeight="1" x14ac:dyDescent="0.3"/>
    <row r="54" spans="1:2" ht="12" customHeight="1" x14ac:dyDescent="0.3"/>
    <row r="55" spans="1:2" ht="12" customHeight="1" x14ac:dyDescent="0.3"/>
    <row r="56" spans="1:2" ht="12" customHeight="1" x14ac:dyDescent="0.3"/>
    <row r="57" spans="1:2" ht="12" customHeight="1" x14ac:dyDescent="0.3"/>
  </sheetData>
  <sheetProtection algorithmName="SHA-512" hashValue="AgY/bNTJXl2mXJi3myo8Y5/N/AwwV2ubqpbjX95ZHLxIoe59nR8JVZEBLXMNje/QiR7zg1toKRIyI+pnbw4xlw==" saltValue="mEQXBWxiVUBWocOu4yt5HQ==" spinCount="100000" sheet="1" objects="1" scenarios="1"/>
  <protectedRanges>
    <protectedRange sqref="B40:B43" name="Raspon5"/>
    <protectedRange sqref="B16:B26" name="Raspon1"/>
    <protectedRange sqref="B28:B35" name="Raspon2"/>
    <protectedRange sqref="B45" name="Raspon3"/>
    <protectedRange sqref="B45" name="Raspon4"/>
    <protectedRange sqref="B45" name="Raspon6"/>
  </protectedRanges>
  <mergeCells count="6">
    <mergeCell ref="A37:A38"/>
    <mergeCell ref="A9:B9"/>
    <mergeCell ref="A11:B11"/>
    <mergeCell ref="A15:B15"/>
    <mergeCell ref="A27:B27"/>
    <mergeCell ref="A36:B36"/>
  </mergeCells>
  <pageMargins left="0.70866141732283472" right="0.70866141732283472" top="0.74803149606299213" bottom="0.74803149606299213" header="0.31496062992125984" footer="0.31496062992125984"/>
  <pageSetup paperSize="9" scale="95"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Radni listovi</vt:lpstr>
      </vt:variant>
      <vt:variant>
        <vt:i4>12</vt:i4>
      </vt:variant>
    </vt:vector>
  </HeadingPairs>
  <TitlesOfParts>
    <vt:vector size="12" baseType="lpstr">
      <vt:lpstr>Poziv na dostavu ponude</vt:lpstr>
      <vt:lpstr>Privitak 1a.</vt:lpstr>
      <vt:lpstr>Privitak 1b.</vt:lpstr>
      <vt:lpstr>Privitak 1c.</vt:lpstr>
      <vt:lpstr>Privitak 2a.</vt:lpstr>
      <vt:lpstr>Privitak 2b.</vt:lpstr>
      <vt:lpstr>Privitak 3a.</vt:lpstr>
      <vt:lpstr>Privitak 3b.</vt:lpstr>
      <vt:lpstr>Privitak 4a.</vt:lpstr>
      <vt:lpstr>Privitak 4b.</vt:lpstr>
      <vt:lpstr>Privitak 5a.</vt:lpstr>
      <vt:lpstr>Privitak 5b.</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Vedran Kruljac</dc:creator>
  <cp:lastModifiedBy>vkruljac</cp:lastModifiedBy>
  <cp:lastPrinted>2023-04-26T09:27:43Z</cp:lastPrinted>
  <dcterms:created xsi:type="dcterms:W3CDTF">2015-01-15T09:53:58Z</dcterms:created>
  <dcterms:modified xsi:type="dcterms:W3CDTF">2023-05-02T12:35:31Z</dcterms:modified>
</cp:coreProperties>
</file>