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defaultThemeVersion="166925"/>
  <mc:AlternateContent xmlns:mc="http://schemas.openxmlformats.org/markup-compatibility/2006">
    <mc:Choice Requires="x15">
      <x15ac:absPath xmlns:x15ac="http://schemas.microsoft.com/office/spreadsheetml/2010/11/ac" url="C:\Users\user\Desktop\Simona\2026\01 Jednostavna nabava\Usluge održavanja sustava tehničke zaštite\"/>
    </mc:Choice>
  </mc:AlternateContent>
  <xr:revisionPtr revIDLastSave="0" documentId="13_ncr:1_{F2E734D2-1D88-4BB3-B835-7C07CFABDD5D}" xr6:coauthVersionLast="37" xr6:coauthVersionMax="47" xr10:uidLastSave="{00000000-0000-0000-0000-000000000000}"/>
  <bookViews>
    <workbookView xWindow="0" yWindow="0" windowWidth="28800" windowHeight="11025" activeTab="2" xr2:uid="{4F04AB9F-D4B6-4992-9F2F-0E35461D34C3}"/>
  </bookViews>
  <sheets>
    <sheet name="Poziv na dostavu ponude" sheetId="1" r:id="rId1"/>
    <sheet name="Privitak 1." sheetId="2" r:id="rId2"/>
    <sheet name="Privitak 2." sheetId="4" r:id="rId3"/>
  </sheets>
  <calcPr calcId="179021"/>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35" i="4" l="1"/>
  <c r="G34" i="4"/>
  <c r="G33" i="4"/>
  <c r="G32" i="4"/>
  <c r="G31" i="4"/>
  <c r="G29" i="4"/>
  <c r="G28" i="4"/>
  <c r="G27" i="4"/>
  <c r="G26" i="4"/>
  <c r="G25" i="4"/>
  <c r="G18" i="4"/>
  <c r="G17" i="4"/>
  <c r="G16" i="4"/>
  <c r="G15" i="4"/>
  <c r="G52" i="4" l="1"/>
  <c r="G51" i="4"/>
  <c r="G49" i="4"/>
  <c r="G48" i="4"/>
  <c r="G47" i="4"/>
  <c r="G46" i="4"/>
  <c r="G44" i="4"/>
  <c r="G43" i="4"/>
  <c r="G42" i="4"/>
  <c r="G41" i="4"/>
  <c r="G40" i="4"/>
  <c r="G38" i="4"/>
  <c r="G37" i="4"/>
  <c r="G21" i="4"/>
  <c r="G22" i="4"/>
  <c r="G23" i="4"/>
  <c r="G20" i="4"/>
  <c r="G53" i="4" s="1"/>
  <c r="G55" i="4" l="1"/>
  <c r="B45" i="2"/>
</calcChain>
</file>

<file path=xl/sharedStrings.xml><?xml version="1.0" encoding="utf-8"?>
<sst xmlns="http://schemas.openxmlformats.org/spreadsheetml/2006/main" count="273" uniqueCount="195">
  <si>
    <t>• gospodarskim subjektima</t>
  </si>
  <si>
    <t>POZIV NA DOSTAVU PONUDE</t>
  </si>
  <si>
    <t>Poštovani,</t>
  </si>
  <si>
    <t>Ponuda se sastoji od popunjenih otključanih ružičastih ćelija Ponudbenog lista i Troškovnika u Microsoft Excelu iz privitka ovog Poziva.</t>
  </si>
  <si>
    <t>Nakon isteka roka za dostavu ponude, stručno povjerenstvo naručitelja za provedbu ove nabave pregledat će i ocijeniti ponudu. Ukoliko posljednje spremanje Ponudbenog lista i(ili) Troškovnika neće biti obavljeno prije početka roka za dostavu ponude, ponuda će biti odbijena.</t>
  </si>
  <si>
    <t>U cijenu ponude bez PDV-a moraju biti uračunati svi posebni porezi, trošarine, carine i ostali troškovi, ako postoje, kao i popusti.</t>
  </si>
  <si>
    <t>Kako bi štetu prouzročenu neispunjenjem ili neurednim ispunjenjem ugovora od strane isporučitelja, nakon pisanog upozorenja, naručitelj naknadio iz jamstva, isporučitelj će kod sklapanja ugovora dostaviti naručitelju jamstvo za uredno ispunjenje ugovora u iznosu od 10 % ugovorene vrijednosti bez PDV-a u obliku:</t>
  </si>
  <si>
    <t>2. bjanko zadužnice potvrđene kod javnog bilježnika, a</t>
  </si>
  <si>
    <t>naručitelj će vratiti isporučitelju nenaplaćeni dio jamstva u roku do najviše 40 kalendarskih dana duljem od isteka ugovorenog roka izvršenja predmeta nabave uz zadržavanje preslike bjanko zadužnice.</t>
  </si>
  <si>
    <t>Ugovor se može izmijeniti tijekom njegovog trajanja bez provedbe nove nabave:</t>
  </si>
  <si>
    <t>1. radi dodatne nabave od prvotnog ugovaratelja za kojom se ukazala potreba, a nije bila uključena u prvotnu nabavu, ako promjena ugovaratelja</t>
  </si>
  <si>
    <t>a. nije moguća zbog ekonomskih ili tehničkih razloga kao što su zahtjevi za međuzamjenjivošću i interoperabilnošću s predmetom nabave koji je nabavljen u okviru prvotne nabave te</t>
  </si>
  <si>
    <t>b. prouzročila bi naručitelju značajne poteškoće ili znatno povećavanje troškova;</t>
  </si>
  <si>
    <t>2. ako su ukupno ispunjeni sljedeći uvjeti</t>
  </si>
  <si>
    <t>a. do potrebe za izmjenom došlo je zbog okolnosti koje naručitelj nije mogao predvidjeti i</t>
  </si>
  <si>
    <t>b. izmjenom se ne mijenja cjelokupna priroda ugovora;</t>
  </si>
  <si>
    <t>3. zbog općeg ili djelomičnoga pravnog sljedništva prvotnog ugovaratelja, nakon restrukturiranja, uključujući preuzimanje, spajanje, stjecanje ili insolventnost, od strane drugoga gospodarskog subjekta koji ispunjava prvotno utvrđene kriterije odabira gospodarskog subjekta, pod uvjetom da to ne predstavlja drugu značajnu izmjenu ugovora;</t>
  </si>
  <si>
    <t>4. zbog obveze neposrednog plaćanja podugovarateljima;</t>
  </si>
  <si>
    <t>5. ako se izmjenom ne unose uvjeti koji bi, da su bili dio prvotne nabave, dopustili prihvaćanje</t>
  </si>
  <si>
    <t>a. gospodarskih subjekata različitih od prvotno odabranog,</t>
  </si>
  <si>
    <t>b. ponuda različitih od prvotno prihvaćene ili</t>
  </si>
  <si>
    <t>c. dodatnih sudionika u nabavu;</t>
  </si>
  <si>
    <t>6. ako se izmjenom ne mijenja ekonomsku ravnotežu ugovora u korist ugovaratelja na način koji nije predviđen prvotnim ugovorom;</t>
  </si>
  <si>
    <t>7. ako se izmjenom ne povećava značajno opseg ugovora kao i</t>
  </si>
  <si>
    <t xml:space="preserve">8. ako novi ugovaratelj ne zamijeni onoga kojem je naručitelj prvotno dodijelio ugovor, izuzev u slučajevima iz t. 3-4, pri čemu ukupno povećanje cijene ne smije biti veće od 50% vrijednosti prvotnog ugovora i ukupna vrijednost ugovora bez PDV-a mora biti manja od praga javne nabave, a ako je učinjeno nekoliko uzastopnih izmjena, ograničenje do 50% vrijednosti prvotnog ugovora procjenjuje se na temelju neto ukupne vrijednosti svih uzastopnih izmjena. </t>
  </si>
  <si>
    <t>Stručno povjerenstvo naručitelja:</t>
  </si>
  <si>
    <r>
      <t>Simona Hutinec, mag.oec.</t>
    </r>
    <r>
      <rPr>
        <sz val="9"/>
        <rFont val="UniN Reg"/>
        <family val="3"/>
      </rPr>
      <t>, v. r.</t>
    </r>
  </si>
  <si>
    <t>Dostaviti:</t>
  </si>
  <si>
    <r>
      <t xml:space="preserve">1. </t>
    </r>
    <r>
      <rPr>
        <u/>
        <sz val="9"/>
        <rFont val="UniN Reg"/>
        <family val="3"/>
      </rPr>
      <t>https://www.unin.hr/category/javna_nabava/</t>
    </r>
  </si>
  <si>
    <t>2.-4. Stručnom povjerenstvu naručitelja</t>
  </si>
  <si>
    <t>5. Pismohrana</t>
  </si>
  <si>
    <t>Privitak 1.</t>
  </si>
  <si>
    <t>PONUDBENI LIST</t>
  </si>
  <si>
    <t>NARUČITELJ</t>
  </si>
  <si>
    <t>Naziv:</t>
  </si>
  <si>
    <t>Sveučilište Sjever</t>
  </si>
  <si>
    <t>Sjedište:</t>
  </si>
  <si>
    <t>Trg Dr. Žarka Dolinara 1, 48000 Koprivnica</t>
  </si>
  <si>
    <t>OIB ili nacionalni identifikacijski br:</t>
  </si>
  <si>
    <t>PONUDITELJ</t>
  </si>
  <si>
    <t>Adresa za dostavu pošte:</t>
  </si>
  <si>
    <t>IBAN:</t>
  </si>
  <si>
    <t>Je li u sustavu PDV-a:</t>
  </si>
  <si>
    <t>Kontakt osoba:</t>
  </si>
  <si>
    <t>Tel:</t>
  </si>
  <si>
    <t>E-mail adresa:</t>
  </si>
  <si>
    <t>Naziv zajednice ponuditelja čiji je član:</t>
  </si>
  <si>
    <t>Član zajednice ponuditelja koji je ovlašten za komunikaciju s naručiteljem:</t>
  </si>
  <si>
    <t>PODIZVODITELJ</t>
  </si>
  <si>
    <t>Predmet:</t>
  </si>
  <si>
    <t>Količina:</t>
  </si>
  <si>
    <t>Vrijednost:</t>
  </si>
  <si>
    <t>Postotni dio ugovora koji se daje u podugovor:</t>
  </si>
  <si>
    <t>PONUDA</t>
  </si>
  <si>
    <t>Evidencijski broj Plana nabave:</t>
  </si>
  <si>
    <t>Cijena ponude bez PDV-a (brojkama):</t>
  </si>
  <si>
    <t>Cijena ponude bez PDV-a (slovima):</t>
  </si>
  <si>
    <t>Iznos PDV-a (brojkama):</t>
  </si>
  <si>
    <t>Iznos PDV-a (slovima):</t>
  </si>
  <si>
    <t>Cijena ponude s PDV-om (brojkama):</t>
  </si>
  <si>
    <t>Cijena ponude s PDV-om (slovima):</t>
  </si>
  <si>
    <t xml:space="preserve">Promjenjivost cijene: </t>
  </si>
  <si>
    <t>cijena je nepromjenjiva za cijelo vrijeme trajanja ugovora</t>
  </si>
  <si>
    <t xml:space="preserve">Rok valjanosti ponude: </t>
  </si>
  <si>
    <t>do 60 dana od dana otvaranja ponuda</t>
  </si>
  <si>
    <t>Mjesto i datum sastavljanja ponude:</t>
  </si>
  <si>
    <t>Ime i prezime osobe ovlaštene za zastupanje:</t>
  </si>
  <si>
    <t>TROŠKOVNIK</t>
  </si>
  <si>
    <t>BR.</t>
  </si>
  <si>
    <t>1.</t>
  </si>
  <si>
    <t>2.</t>
  </si>
  <si>
    <t>3.</t>
  </si>
  <si>
    <t>4.</t>
  </si>
  <si>
    <t>UKUPNA CIJENA BEZ PDV-A:</t>
  </si>
  <si>
    <t>IZNOS PDV-A:</t>
  </si>
  <si>
    <t>UKUPNA CIJENA S PDV-OM:</t>
  </si>
  <si>
    <t>Rok izvršenja:</t>
  </si>
  <si>
    <t>Mjesto izvršenja:</t>
  </si>
  <si>
    <t>Jamstvo:</t>
  </si>
  <si>
    <t>Sveučilište Sjever (u nastavku: naručitelj), poziva Vas da dostavite ponudu u nabavi usluga održavanja sustava tehničke zaštite na koju se ne primjenjuje Zakon o javnoj nabavi (NN 120/16. i 114/22.).</t>
  </si>
  <si>
    <t>Rok plaćanja je do 15 kalendarskih dana od dana zaprimanja računa nakon izvršenja pojedine usluge.</t>
  </si>
  <si>
    <r>
      <t xml:space="preserve">1. novčanog pologa uplaćenog na IBAN naručitelja HR4923900011101386168 kod </t>
    </r>
    <r>
      <rPr>
        <i/>
        <sz val="9"/>
        <rFont val="UniN Reg"/>
        <family val="3"/>
      </rPr>
      <t xml:space="preserve">Hrvatske poštanske banke d.d. Zagreb </t>
    </r>
    <r>
      <rPr>
        <sz val="9"/>
        <rFont val="UniN Reg"/>
        <family val="3"/>
      </rPr>
      <t>s modelom «HR00», pozivom na br. «OIB uplatitelja» i opisom plaćanja «Jamstvo za uredno ispunjenje Ugovora – J 2026/10» ili</t>
    </r>
  </si>
  <si>
    <r>
      <t>Daria Duždević Rukelj, dipl.iur.</t>
    </r>
    <r>
      <rPr>
        <sz val="9"/>
        <rFont val="UniN Reg"/>
        <family val="3"/>
      </rPr>
      <t>, v. r.</t>
    </r>
  </si>
  <si>
    <r>
      <t>Josip Bunić, struč.spec.ing.sec.</t>
    </r>
    <r>
      <rPr>
        <sz val="9"/>
        <rFont val="UniN Reg"/>
        <family val="3"/>
      </rPr>
      <t>, v. r.</t>
    </r>
  </si>
  <si>
    <t>J 2026/10</t>
  </si>
  <si>
    <t>U POSTUPKU NABAVE USLUGA ODRŽAVANJA SUSTAVA TEHNIČKE ZAŠTITE</t>
  </si>
  <si>
    <t>Vatrodojava</t>
  </si>
  <si>
    <t>Protuprovala</t>
  </si>
  <si>
    <t>Videonadzor</t>
  </si>
  <si>
    <t>Kontrola pristupa</t>
  </si>
  <si>
    <t>Zgrada Studij Prehrambene Tehnologije, Trg dr. Žarka Dolinara 7, Koprivnica</t>
  </si>
  <si>
    <t>Plinodojava</t>
  </si>
  <si>
    <t>Sustav odimljavanja</t>
  </si>
  <si>
    <t>Hallerova Aleja 7A, Varaždin</t>
  </si>
  <si>
    <t>dva redovna godišnja servisa</t>
  </si>
  <si>
    <t>DSC (do 32 uređaja)</t>
  </si>
  <si>
    <t>jedan redovni godišnji servis</t>
  </si>
  <si>
    <t>COFEM (do 256 uređaja)</t>
  </si>
  <si>
    <t>NOTIFIER (do 8 uređaja)</t>
  </si>
  <si>
    <t>AJAX (do 32 uređaja)</t>
  </si>
  <si>
    <t>DAHUA (do 25 kamera)</t>
  </si>
  <si>
    <t>DVC (do 4 kamere)</t>
  </si>
  <si>
    <t>INIM (do 256 uređaja)</t>
  </si>
  <si>
    <t>DVC (do 16 kamera)</t>
  </si>
  <si>
    <t>GEZE + OBO T 100 ( do 2 uređaja )</t>
  </si>
  <si>
    <t>CERBERUS (do 256 uređaja)</t>
  </si>
  <si>
    <t>GEZE + OBO T 100 ( do 6 uređaja )</t>
  </si>
  <si>
    <t>HIKVISION (do 16 kamera)</t>
  </si>
  <si>
    <t>INIM (do 320 uređaja)</t>
  </si>
  <si>
    <t>D+H (do 8 uređaja)</t>
  </si>
  <si>
    <t>HIKVISION IP (do 24 kamere)</t>
  </si>
  <si>
    <t>DSC NEO (do 80 uređaja)</t>
  </si>
  <si>
    <t>JANTAR (do 8 uređaja)</t>
  </si>
  <si>
    <t>INIM (do 128 uređaja)</t>
  </si>
  <si>
    <t>D+H (do 10 uređaja)</t>
  </si>
  <si>
    <t>HIKVISION IP (do 16 kamera)</t>
  </si>
  <si>
    <t>DSC NEO (do 48 uređaja)</t>
  </si>
  <si>
    <t>Privitak 2.</t>
  </si>
  <si>
    <t>SUSTAV</t>
  </si>
  <si>
    <t>TIP</t>
  </si>
  <si>
    <t>UČESTALOST SERVISA</t>
  </si>
  <si>
    <t>5.</t>
  </si>
  <si>
    <t>6.</t>
  </si>
  <si>
    <t>7.</t>
  </si>
  <si>
    <t>8.</t>
  </si>
  <si>
    <t>9.</t>
  </si>
  <si>
    <t>10.</t>
  </si>
  <si>
    <t>11.</t>
  </si>
  <si>
    <t>12.</t>
  </si>
  <si>
    <t>13.</t>
  </si>
  <si>
    <t>14.</t>
  </si>
  <si>
    <t>15.</t>
  </si>
  <si>
    <t>16.</t>
  </si>
  <si>
    <t>17.</t>
  </si>
  <si>
    <t>18.</t>
  </si>
  <si>
    <t>19.</t>
  </si>
  <si>
    <t>20.</t>
  </si>
  <si>
    <t>21.</t>
  </si>
  <si>
    <t>22.</t>
  </si>
  <si>
    <t>23.</t>
  </si>
  <si>
    <t>24.</t>
  </si>
  <si>
    <t>25.</t>
  </si>
  <si>
    <t>26.</t>
  </si>
  <si>
    <t>27.</t>
  </si>
  <si>
    <t>Zgrada UNIN 1, 104. Brigade 1, Varaždin</t>
  </si>
  <si>
    <t>Zgrada UNIN 2, 104. Brigade 1, Varaždin</t>
  </si>
  <si>
    <t>Zgrada UNIN 3, Juraja Križanića 31B, Varaždin</t>
  </si>
  <si>
    <t>Napomene:</t>
  </si>
  <si>
    <t>1. Utvrđivanje činjeničnog stanja sustava na lokacijama te preuzimanje istih u održavanje što podrazumijeva:</t>
  </si>
  <si>
    <t>provjeru ispravnosti same instalacije te zamjenu neispravnih dijelova</t>
  </si>
  <si>
    <t>analizu i ispitivanje svih komponenti sustava radi utvrđivanja funkcionalnosti</t>
  </si>
  <si>
    <t>zamjenu svih dotrajalih ili neispravnih dijelova sustava</t>
  </si>
  <si>
    <t>godišnje dvije provjere ispravnosti djelovanja uređaja prema Zakonu o zaštiti od požara</t>
  </si>
  <si>
    <t>provjera ispravnosti svih električnih dijelova sustava</t>
  </si>
  <si>
    <t>čišćenje i balansiranje svih komponenti</t>
  </si>
  <si>
    <t>3. Jedno godišnje ispitivanje, čišćenje i servisiranje svih relejno izvršnih modula i uređaja koji se pomoću njih upravljaju</t>
  </si>
  <si>
    <t>4. Besplatan telefonski savjet dežurnog tehničara</t>
  </si>
  <si>
    <t>5. Besplatan popravak svih nastalih kvarova na sustavu tokom cijele godine (odnosi se samo na uslugu)</t>
  </si>
  <si>
    <t>9. Nadzornu knjigu za sustave</t>
  </si>
  <si>
    <t>Usluga obuhvaća:</t>
  </si>
  <si>
    <t>točna količina potrošnog materijala obračunava se nakon izvršene ugradnje</t>
  </si>
  <si>
    <t>2. Godišnje održavanje sustava vatrodojave što podrazumijeva:</t>
  </si>
  <si>
    <t>zamjenu potrošnih dijelova (akumulatori, baterije itd.)</t>
  </si>
  <si>
    <t>8. Prioritet prilikom potrebnog servisa po pozivu</t>
  </si>
  <si>
    <t>7. Min. 20 % popusta na zamjenske dijelove izvan jamstvenog roka</t>
  </si>
  <si>
    <t>Svi naknadno dogovoreni radovi obračunavaju se na osnovi utrošenog materijala i radnih sati. Cijena radnog sata servisera €/h:</t>
  </si>
  <si>
    <t>Sustav kontrole pristupa</t>
  </si>
  <si>
    <t>NOTIFIER (do 256 uređaja)</t>
  </si>
  <si>
    <t>DVC (do 25 kamera)</t>
  </si>
  <si>
    <t>JANTAR (do 4 elementa)</t>
  </si>
  <si>
    <t>KLASA: 406-01/26-01/05</t>
  </si>
  <si>
    <t>UR. BROJ: 2186-0336-08/2-26-2</t>
  </si>
  <si>
    <t>Trg dr. Žarka Dolinara 4, Koprivnica</t>
  </si>
  <si>
    <t>Zgrada 5 ITU ZIP KOPRIVNICA, Trg dr. Žarka Dolinara 5, Koprivnica</t>
  </si>
  <si>
    <t>Zgrada 2 ITU ZIP KOPRIVNICA, Trg dr. Žarka Dolinara 2, Koprivnica</t>
  </si>
  <si>
    <t>kontinuirano kroz 12 mjeseci</t>
  </si>
  <si>
    <t>Sveučilište Sjever, Sveučilišni centar Varaždin i Sveučilišni centar Koprivnica po navedenim lokacijama</t>
  </si>
  <si>
    <t>min. 24 mjeseci na rezervne dijelove, izuzev Zgrada 5 ITU ZIP KOPRIVNICA, Trg dr. Žarka Dolinara 5, Koprivnica i Zgrada 2 ITU ZIP KOPRIVNICA, Trg dr. Žarka Dolinara 2, Koprivnica (jamstvo proizvođača do 22.12.2027.)</t>
  </si>
  <si>
    <t>usluga održavanja plaća se periodično nakon obavljenih regularnih servisa o čemu će se sastaviti zapisnik o izvršenju usluga</t>
  </si>
  <si>
    <r>
      <t xml:space="preserve">Istovremeno, na adrese </t>
    </r>
    <r>
      <rPr>
        <u/>
        <sz val="9"/>
        <rFont val="UniN Reg"/>
        <family val="3"/>
      </rPr>
      <t>ddrukelj@unin.hr, shutinec@unin.hr</t>
    </r>
    <r>
      <rPr>
        <sz val="9"/>
        <rFont val="UniN Reg"/>
        <family val="3"/>
      </rPr>
      <t xml:space="preserve"> i </t>
    </r>
    <r>
      <rPr>
        <u/>
        <sz val="9"/>
        <rFont val="UniN Reg"/>
        <family val="3"/>
      </rPr>
      <t>jbunic@unin.hr</t>
    </r>
    <r>
      <rPr>
        <sz val="9"/>
        <rFont val="UniN Reg"/>
        <family val="3"/>
      </rPr>
      <t>, u istoj poruci dostavlja se:</t>
    </r>
  </si>
  <si>
    <t>6. Besplatan dolazak tehničara na objekt</t>
  </si>
  <si>
    <t>izvršitelj se obvezuje održavanje navedenih sustava obavljati u skladu s važećim zakonima i podzakonskim aktima</t>
  </si>
  <si>
    <t>uz ponudu je potrebno dostaviti dokaz o registraciji za obavljanje poslova tehničke zaštite</t>
  </si>
  <si>
    <t>Usluge održavanja sustava tehničke zaštite</t>
  </si>
  <si>
    <t>Odjel za financijsko poslovanje, računovodstvo i nabavu</t>
  </si>
  <si>
    <t>Odsjek za nabavu i ugovaranje</t>
  </si>
  <si>
    <t xml:space="preserve">                        Sveučilište Sjever</t>
  </si>
  <si>
    <t xml:space="preserve">                       Odjel za financijsko poslovanje, računovodstvo i nabavu</t>
  </si>
  <si>
    <t xml:space="preserve">                       Odsjek za nabavu i ugovaranje</t>
  </si>
  <si>
    <t>POJEDINAČNA CIJENA BEZ PDV-A (€)</t>
  </si>
  <si>
    <t>UKUPNA CIJENA BEZ PDV-A (€)</t>
  </si>
  <si>
    <t>Varaždin, 03.02.2026.</t>
  </si>
  <si>
    <t>1. zahtjev za pojašnjenjem ovog Poziva i njegovih privitaka do 06. veljače 2026. do 12,00 h (ukoliko je primjenjivo)</t>
  </si>
  <si>
    <t>2. ponuda 10. veljače 2026., u roku od 11,00-12,00 h.</t>
  </si>
  <si>
    <r>
      <t xml:space="preserve">Kriterij odabira ponude je najniža cijena. Cijena ponude ne smije biti viša od procijenjene vrijednosti nabave u iznosu od </t>
    </r>
    <r>
      <rPr>
        <u/>
        <sz val="9"/>
        <rFont val="UniN Reg"/>
        <family val="3"/>
      </rPr>
      <t>5.000,00 €</t>
    </r>
    <r>
      <rPr>
        <sz val="9"/>
        <rFont val="UniN Reg"/>
        <family val="3"/>
      </rPr>
      <t xml:space="preserve"> bez PDV-a, a s odabranim ponuditeljem sklopit će se Ugovor u trajanju od 12 mjeseci.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</si>
</sst>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2C1A]"/>
    <numFmt numFmtId="165" formatCode="#,##0.00\ [$€-1]"/>
    <numFmt numFmtId="166" formatCode="#,##0.00\ &quot;€&quot;"/>
  </numFmts>
  <fonts count="20" x14ac:knownFonts="1">
    <font>
      <sz val="11"/>
      <color theme="1"/>
      <name val="Calibri"/>
      <family val="2"/>
      <charset val="238"/>
      <scheme val="minor"/>
    </font>
    <font>
      <sz val="9"/>
      <name val="UniN Reg"/>
      <family val="3"/>
    </font>
    <font>
      <u/>
      <sz val="9"/>
      <name val="UniN Reg"/>
      <family val="3"/>
    </font>
    <font>
      <i/>
      <sz val="9"/>
      <name val="UniN Reg"/>
      <family val="3"/>
    </font>
    <font>
      <b/>
      <sz val="9"/>
      <name val="UniN Reg"/>
      <family val="3"/>
    </font>
    <font>
      <sz val="9"/>
      <name val="Calibri"/>
      <family val="2"/>
      <charset val="238"/>
      <scheme val="minor"/>
    </font>
    <font>
      <sz val="13.5"/>
      <name val="Calibri"/>
      <family val="2"/>
      <charset val="238"/>
      <scheme val="minor"/>
    </font>
    <font>
      <sz val="11"/>
      <color theme="1"/>
      <name val="UniN Reg"/>
      <family val="3"/>
    </font>
    <font>
      <b/>
      <sz val="12"/>
      <color rgb="FF0A0A0A"/>
      <name val="UniN Reg"/>
      <family val="3"/>
    </font>
    <font>
      <b/>
      <sz val="11"/>
      <color theme="1"/>
      <name val="UniN Reg"/>
      <family val="3"/>
    </font>
    <font>
      <sz val="11"/>
      <color rgb="FF0A0A0A"/>
      <name val="UniN Reg"/>
      <family val="3"/>
    </font>
    <font>
      <sz val="11"/>
      <name val="UniN Reg"/>
      <family val="3"/>
      <charset val="238"/>
    </font>
    <font>
      <sz val="11"/>
      <name val="UniN Reg"/>
      <family val="3"/>
    </font>
    <font>
      <sz val="11"/>
      <name val="Times New Roman"/>
      <family val="1"/>
      <charset val="238"/>
    </font>
    <font>
      <sz val="11"/>
      <color theme="1"/>
      <name val="UniN Reg"/>
      <family val="3"/>
      <charset val="238"/>
    </font>
    <font>
      <b/>
      <sz val="11"/>
      <name val="UniN Reg"/>
      <family val="3"/>
      <charset val="238"/>
    </font>
    <font>
      <b/>
      <sz val="13.5"/>
      <color rgb="FFC00000"/>
      <name val="UniN Reg"/>
      <family val="3"/>
    </font>
    <font>
      <b/>
      <sz val="11"/>
      <color rgb="FFC00000"/>
      <name val="UniN Reg"/>
      <family val="3"/>
    </font>
    <font>
      <b/>
      <i/>
      <sz val="12"/>
      <color rgb="FFC00000"/>
      <name val="UniN Reg"/>
      <family val="3"/>
    </font>
    <font>
      <b/>
      <sz val="9"/>
      <color rgb="FFC00000"/>
      <name val="UniN Reg"/>
      <family val="3"/>
    </font>
  </fonts>
  <fills count="6">
    <fill>
      <patternFill patternType="none"/>
    </fill>
    <fill>
      <patternFill patternType="gray125"/>
    </fill>
    <fill>
      <patternFill patternType="solid">
        <fgColor theme="0" tint="-0.14999847407452621"/>
        <bgColor indexed="64"/>
      </patternFill>
    </fill>
    <fill>
      <patternFill patternType="solid">
        <fgColor rgb="FFF7EAE9"/>
        <bgColor indexed="64"/>
      </patternFill>
    </fill>
    <fill>
      <patternFill patternType="solid">
        <fgColor theme="0"/>
        <bgColor indexed="64"/>
      </patternFill>
    </fill>
    <fill>
      <patternFill patternType="solid">
        <fgColor rgb="FFF6E7E6"/>
        <bgColor indexed="64"/>
      </patternFill>
    </fill>
  </fills>
  <borders count="41">
    <border>
      <left/>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s>
  <cellStyleXfs count="1">
    <xf numFmtId="0" fontId="0" fillId="0" borderId="0"/>
  </cellStyleXfs>
  <cellXfs count="148">
    <xf numFmtId="0" fontId="0" fillId="0" borderId="0" xfId="0"/>
    <xf numFmtId="0" fontId="1" fillId="0" borderId="0" xfId="0" applyFont="1" applyFill="1" applyAlignment="1">
      <alignment vertical="center"/>
    </xf>
    <xf numFmtId="0" fontId="1" fillId="0" borderId="0" xfId="0" applyFont="1" applyFill="1" applyAlignment="1">
      <alignment horizontal="right" vertical="center"/>
    </xf>
    <xf numFmtId="0" fontId="1" fillId="0" borderId="0" xfId="0" applyFont="1" applyFill="1" applyAlignment="1">
      <alignment horizontal="left" vertical="center"/>
    </xf>
    <xf numFmtId="0" fontId="1" fillId="0" borderId="0" xfId="0" applyFont="1" applyFill="1" applyAlignment="1">
      <alignment horizontal="justify" vertical="center"/>
    </xf>
    <xf numFmtId="0" fontId="1" fillId="0" borderId="0" xfId="0" applyFont="1" applyFill="1" applyAlignment="1">
      <alignment horizontal="justify" vertical="center" wrapText="1"/>
    </xf>
    <xf numFmtId="0" fontId="1" fillId="0" borderId="0" xfId="0" applyFont="1" applyFill="1" applyAlignment="1">
      <alignment horizontal="left" vertical="center" wrapText="1"/>
    </xf>
    <xf numFmtId="0" fontId="1" fillId="0" borderId="0" xfId="0" applyFont="1" applyFill="1" applyAlignment="1">
      <alignment horizontal="justify" vertical="justify"/>
    </xf>
    <xf numFmtId="0" fontId="4" fillId="0" borderId="0" xfId="0" applyFont="1" applyFill="1" applyAlignment="1">
      <alignment horizontal="right" vertical="center"/>
    </xf>
    <xf numFmtId="0" fontId="1" fillId="0" borderId="0" xfId="0" applyFont="1" applyFill="1" applyAlignment="1">
      <alignment horizontal="left" vertical="center"/>
    </xf>
    <xf numFmtId="0" fontId="5" fillId="0" borderId="0" xfId="0" applyFont="1"/>
    <xf numFmtId="0" fontId="1" fillId="0" borderId="0" xfId="0" applyFont="1" applyAlignment="1">
      <alignment horizontal="left" vertical="top" wrapText="1"/>
    </xf>
    <xf numFmtId="0" fontId="1" fillId="0" borderId="0" xfId="0" applyFont="1" applyAlignment="1">
      <alignment horizontal="center" vertical="center" wrapText="1"/>
    </xf>
    <xf numFmtId="0" fontId="6" fillId="0" borderId="0" xfId="0" applyFont="1"/>
    <xf numFmtId="0" fontId="1" fillId="0" borderId="1"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165" fontId="1" fillId="4" borderId="11" xfId="0" applyNumberFormat="1"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0" borderId="0" xfId="0" applyFont="1"/>
    <xf numFmtId="0" fontId="1" fillId="0" borderId="0" xfId="0" applyFont="1" applyAlignment="1">
      <alignment horizontal="right" wrapText="1"/>
    </xf>
    <xf numFmtId="0" fontId="7" fillId="0" borderId="0" xfId="0" applyFont="1"/>
    <xf numFmtId="0" fontId="1" fillId="0" borderId="0" xfId="0" applyFont="1" applyFill="1" applyAlignment="1">
      <alignment horizontal="center" vertical="center"/>
    </xf>
    <xf numFmtId="0" fontId="10" fillId="0" borderId="16" xfId="0" applyFont="1" applyBorder="1" applyAlignment="1">
      <alignment horizontal="center" vertical="top"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6" xfId="0" applyFont="1" applyBorder="1" applyAlignment="1">
      <alignment vertical="center" wrapText="1"/>
    </xf>
    <xf numFmtId="0" fontId="10" fillId="0" borderId="18" xfId="0" applyFont="1" applyBorder="1" applyAlignment="1">
      <alignment vertical="center" wrapText="1"/>
    </xf>
    <xf numFmtId="0" fontId="10" fillId="0" borderId="18" xfId="0" applyFont="1" applyBorder="1" applyAlignment="1">
      <alignment horizontal="center" vertical="center" wrapText="1"/>
    </xf>
    <xf numFmtId="0" fontId="10" fillId="0" borderId="16" xfId="0" applyFont="1" applyFill="1" applyBorder="1" applyAlignment="1">
      <alignment vertical="center" wrapText="1"/>
    </xf>
    <xf numFmtId="4" fontId="11" fillId="5" borderId="16" xfId="0" applyNumberFormat="1" applyFont="1" applyFill="1" applyBorder="1" applyAlignment="1" applyProtection="1">
      <alignment horizontal="center" vertical="center"/>
      <protection locked="0"/>
    </xf>
    <xf numFmtId="4" fontId="11" fillId="5" borderId="24" xfId="0" applyNumberFormat="1" applyFont="1" applyFill="1" applyBorder="1" applyAlignment="1" applyProtection="1">
      <alignment horizontal="center" vertical="center"/>
      <protection locked="0"/>
    </xf>
    <xf numFmtId="165" fontId="11" fillId="5" borderId="14" xfId="0" applyNumberFormat="1" applyFont="1" applyFill="1" applyBorder="1" applyAlignment="1" applyProtection="1">
      <alignment horizontal="center" vertical="center" wrapText="1"/>
      <protection locked="0"/>
    </xf>
    <xf numFmtId="4" fontId="11" fillId="5" borderId="18" xfId="0" applyNumberFormat="1" applyFont="1" applyFill="1" applyBorder="1" applyAlignment="1" applyProtection="1">
      <alignment horizontal="center" vertical="center"/>
      <protection locked="0"/>
    </xf>
    <xf numFmtId="0" fontId="7" fillId="2" borderId="28" xfId="0" applyFont="1" applyFill="1" applyBorder="1" applyAlignment="1">
      <alignment horizontal="center" vertical="center" wrapText="1"/>
    </xf>
    <xf numFmtId="0" fontId="12" fillId="2" borderId="28" xfId="0" applyFont="1" applyFill="1" applyBorder="1" applyAlignment="1">
      <alignment horizontal="center" vertical="center" wrapText="1"/>
    </xf>
    <xf numFmtId="0" fontId="7" fillId="0" borderId="32" xfId="0" applyFont="1" applyBorder="1"/>
    <xf numFmtId="4" fontId="7" fillId="0" borderId="11" xfId="0" applyNumberFormat="1" applyFont="1" applyBorder="1"/>
    <xf numFmtId="4" fontId="7" fillId="0" borderId="7" xfId="0" applyNumberFormat="1" applyFont="1" applyBorder="1"/>
    <xf numFmtId="0" fontId="10" fillId="0" borderId="16" xfId="0" applyFont="1" applyBorder="1" applyAlignment="1">
      <alignment horizontal="left" vertical="center" wrapText="1"/>
    </xf>
    <xf numFmtId="0" fontId="10" fillId="0" borderId="18" xfId="0" applyFont="1" applyBorder="1" applyAlignment="1">
      <alignment horizontal="left" vertical="center" wrapText="1"/>
    </xf>
    <xf numFmtId="0" fontId="7" fillId="0" borderId="24" xfId="0" applyFont="1" applyFill="1" applyBorder="1" applyAlignment="1">
      <alignment horizontal="left" vertical="center" wrapText="1"/>
    </xf>
    <xf numFmtId="0" fontId="10" fillId="0" borderId="16" xfId="0" applyFont="1" applyFill="1" applyBorder="1" applyAlignment="1">
      <alignment horizontal="left" vertical="center" wrapText="1"/>
    </xf>
    <xf numFmtId="4" fontId="7" fillId="0" borderId="5" xfId="0" applyNumberFormat="1" applyFont="1" applyFill="1" applyBorder="1" applyAlignment="1">
      <alignment horizontal="right" vertical="center" wrapText="1"/>
    </xf>
    <xf numFmtId="165" fontId="11" fillId="0" borderId="14" xfId="0" applyNumberFormat="1" applyFont="1" applyBorder="1" applyAlignment="1">
      <alignment horizontal="right" vertical="center" wrapText="1"/>
    </xf>
    <xf numFmtId="0" fontId="7" fillId="0" borderId="16" xfId="0" applyFont="1" applyFill="1" applyBorder="1" applyAlignment="1">
      <alignment horizontal="left" vertical="center" wrapText="1"/>
    </xf>
    <xf numFmtId="4" fontId="7" fillId="0" borderId="11" xfId="0" applyNumberFormat="1" applyFont="1" applyFill="1" applyBorder="1" applyAlignment="1">
      <alignment horizontal="right" vertical="center" wrapText="1"/>
    </xf>
    <xf numFmtId="0" fontId="1" fillId="0" borderId="0" xfId="0" applyFont="1" applyFill="1" applyAlignment="1">
      <alignment vertical="center"/>
    </xf>
    <xf numFmtId="0" fontId="14" fillId="0" borderId="0" xfId="0" applyFont="1"/>
    <xf numFmtId="0" fontId="13" fillId="0" borderId="0" xfId="0" applyFont="1" applyAlignment="1">
      <alignment vertical="center"/>
    </xf>
    <xf numFmtId="0" fontId="13" fillId="0" borderId="0" xfId="0" applyFont="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vertical="center"/>
    </xf>
    <xf numFmtId="0" fontId="1" fillId="0" borderId="0" xfId="0" applyFont="1" applyFill="1" applyAlignment="1">
      <alignment horizontal="center" vertical="center"/>
    </xf>
    <xf numFmtId="0" fontId="18" fillId="0" borderId="0" xfId="0" applyFont="1" applyFill="1" applyAlignment="1">
      <alignment vertical="center"/>
    </xf>
    <xf numFmtId="0" fontId="18" fillId="0" borderId="0" xfId="0" applyFont="1"/>
    <xf numFmtId="0" fontId="18" fillId="0" borderId="0" xfId="0" applyFont="1" applyAlignment="1">
      <alignment horizontal="left"/>
    </xf>
    <xf numFmtId="0" fontId="18" fillId="0" borderId="0" xfId="0" applyFont="1" applyAlignment="1"/>
    <xf numFmtId="0" fontId="19" fillId="0" borderId="0" xfId="0" applyFont="1" applyAlignment="1">
      <alignment horizontal="left" vertical="top" wrapText="1"/>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justify" vertical="justify"/>
    </xf>
    <xf numFmtId="0" fontId="1" fillId="0" borderId="0" xfId="0" applyFont="1" applyFill="1" applyAlignment="1">
      <alignment horizontal="justify" vertical="center" wrapText="1"/>
    </xf>
    <xf numFmtId="0" fontId="1" fillId="0" borderId="0" xfId="0" applyFont="1" applyFill="1" applyAlignment="1">
      <alignment horizontal="justify" vertical="justify" wrapText="1"/>
    </xf>
    <xf numFmtId="0" fontId="1" fillId="0" borderId="0" xfId="0" applyFont="1" applyFill="1" applyAlignment="1">
      <alignment horizontal="left" vertical="center" wrapText="1"/>
    </xf>
    <xf numFmtId="0" fontId="1" fillId="0" borderId="0" xfId="0" applyFont="1" applyAlignment="1">
      <alignment horizontal="justify" vertical="center" wrapText="1"/>
    </xf>
    <xf numFmtId="0" fontId="1" fillId="0" borderId="0" xfId="0" applyFont="1" applyFill="1" applyAlignment="1">
      <alignment horizontal="justify" vertical="center"/>
    </xf>
    <xf numFmtId="0" fontId="1" fillId="0" borderId="0" xfId="0" applyFont="1" applyFill="1" applyAlignment="1">
      <alignment vertical="center"/>
    </xf>
    <xf numFmtId="0" fontId="16" fillId="0" borderId="0" xfId="0" applyFont="1" applyFill="1" applyAlignment="1">
      <alignment horizontal="center" vertical="center"/>
    </xf>
    <xf numFmtId="0" fontId="18" fillId="0" borderId="0" xfId="0" applyFont="1" applyFill="1" applyAlignment="1">
      <alignment horizontal="left" vertical="center"/>
    </xf>
    <xf numFmtId="0" fontId="18" fillId="0" borderId="0" xfId="0" applyFont="1" applyAlignment="1">
      <alignment horizontal="left"/>
    </xf>
    <xf numFmtId="0" fontId="16" fillId="0" borderId="0" xfId="0" applyFont="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9" fillId="0" borderId="0" xfId="0" applyFont="1" applyFill="1" applyAlignment="1">
      <alignment horizontal="left" vertical="center"/>
    </xf>
    <xf numFmtId="0" fontId="7" fillId="0" borderId="16" xfId="0" applyFont="1" applyBorder="1" applyAlignment="1">
      <alignment horizontal="center" vertical="center"/>
    </xf>
    <xf numFmtId="0" fontId="7" fillId="0" borderId="18" xfId="0" applyFont="1" applyBorder="1" applyAlignment="1">
      <alignment horizontal="center" vertical="center"/>
    </xf>
    <xf numFmtId="0" fontId="8" fillId="0" borderId="17" xfId="0" applyFont="1" applyFill="1" applyBorder="1" applyAlignment="1">
      <alignment horizontal="left" vertical="center" wrapText="1"/>
    </xf>
    <xf numFmtId="0" fontId="8" fillId="0" borderId="22" xfId="0" applyFont="1" applyFill="1" applyBorder="1" applyAlignment="1">
      <alignment horizontal="left" vertical="center" wrapText="1"/>
    </xf>
    <xf numFmtId="0" fontId="7" fillId="0" borderId="16" xfId="0" applyFont="1" applyBorder="1" applyAlignment="1">
      <alignment horizontal="center"/>
    </xf>
    <xf numFmtId="0" fontId="7" fillId="2" borderId="28" xfId="0" applyFont="1" applyFill="1" applyBorder="1" applyAlignment="1">
      <alignment horizontal="center" vertical="center"/>
    </xf>
    <xf numFmtId="0" fontId="17" fillId="0" borderId="0" xfId="0" applyFont="1" applyFill="1" applyAlignment="1">
      <alignment horizontal="center" vertical="center"/>
    </xf>
    <xf numFmtId="0" fontId="9" fillId="0" borderId="24" xfId="0" applyFont="1" applyFill="1" applyBorder="1" applyAlignment="1">
      <alignment horizontal="left" vertical="center" wrapText="1"/>
    </xf>
    <xf numFmtId="0" fontId="9" fillId="0" borderId="34" xfId="0" applyFont="1" applyFill="1" applyBorder="1" applyAlignment="1">
      <alignment horizontal="left" vertical="center" wrapText="1"/>
    </xf>
    <xf numFmtId="0" fontId="9" fillId="0" borderId="5" xfId="0" applyFont="1" applyFill="1" applyBorder="1" applyAlignment="1">
      <alignment horizontal="left" vertical="center" wrapText="1"/>
    </xf>
    <xf numFmtId="0" fontId="7" fillId="0" borderId="16" xfId="0" applyFont="1" applyFill="1" applyBorder="1" applyAlignment="1">
      <alignment horizontal="center"/>
    </xf>
    <xf numFmtId="0" fontId="8" fillId="0" borderId="40" xfId="0" applyFont="1" applyFill="1" applyBorder="1" applyAlignment="1">
      <alignment horizontal="left" vertical="center" wrapText="1"/>
    </xf>
    <xf numFmtId="0" fontId="8" fillId="0" borderId="20" xfId="0" applyFont="1" applyFill="1" applyBorder="1" applyAlignment="1">
      <alignment horizontal="left" vertical="center" wrapText="1"/>
    </xf>
    <xf numFmtId="0" fontId="11" fillId="0" borderId="15" xfId="0" applyFont="1" applyBorder="1" applyAlignment="1">
      <alignment horizontal="left" vertical="center" wrapText="1"/>
    </xf>
    <xf numFmtId="0" fontId="11" fillId="0" borderId="30" xfId="0" applyFont="1" applyBorder="1" applyAlignment="1">
      <alignment horizontal="left" vertical="center" wrapText="1"/>
    </xf>
    <xf numFmtId="0" fontId="11" fillId="0" borderId="26" xfId="0" applyFont="1" applyBorder="1" applyAlignment="1">
      <alignment horizontal="left" vertical="center" wrapText="1"/>
    </xf>
    <xf numFmtId="0" fontId="7" fillId="2" borderId="10" xfId="0" applyFont="1" applyFill="1" applyBorder="1"/>
    <xf numFmtId="0" fontId="7" fillId="2" borderId="16" xfId="0" applyFont="1" applyFill="1" applyBorder="1"/>
    <xf numFmtId="0" fontId="7" fillId="2" borderId="11" xfId="0" applyFont="1" applyFill="1" applyBorder="1"/>
    <xf numFmtId="0" fontId="7" fillId="0" borderId="18" xfId="0" applyFont="1" applyBorder="1" applyAlignment="1">
      <alignment horizontal="right" vertical="center"/>
    </xf>
    <xf numFmtId="0" fontId="7" fillId="0" borderId="19" xfId="0" applyFont="1" applyBorder="1" applyAlignment="1">
      <alignment horizontal="right" vertical="center"/>
    </xf>
    <xf numFmtId="166" fontId="11" fillId="5" borderId="15" xfId="0" applyNumberFormat="1" applyFont="1" applyFill="1" applyBorder="1" applyAlignment="1" applyProtection="1">
      <alignment horizontal="center" vertical="center"/>
      <protection locked="0"/>
    </xf>
    <xf numFmtId="166" fontId="11" fillId="5" borderId="26" xfId="0" applyNumberFormat="1" applyFont="1" applyFill="1" applyBorder="1" applyAlignment="1" applyProtection="1">
      <alignment horizontal="center" vertical="center"/>
      <protection locked="0"/>
    </xf>
    <xf numFmtId="0" fontId="8" fillId="0" borderId="17" xfId="0" applyFont="1" applyBorder="1" applyAlignment="1">
      <alignment horizontal="left" vertical="center" wrapText="1"/>
    </xf>
    <xf numFmtId="0" fontId="8" fillId="0" borderId="22" xfId="0" applyFont="1" applyBorder="1" applyAlignment="1">
      <alignment horizontal="left" vertical="center" wrapText="1"/>
    </xf>
    <xf numFmtId="0" fontId="8" fillId="0" borderId="23" xfId="0" applyFont="1" applyBorder="1" applyAlignment="1">
      <alignment horizontal="left" vertical="center" wrapText="1"/>
    </xf>
    <xf numFmtId="0" fontId="8" fillId="0" borderId="25" xfId="0" applyFont="1" applyBorder="1" applyAlignment="1">
      <alignment horizontal="left" vertical="center" wrapText="1"/>
    </xf>
    <xf numFmtId="0" fontId="7" fillId="2" borderId="33" xfId="0" applyFont="1" applyFill="1" applyBorder="1" applyAlignment="1">
      <alignment horizontal="left" vertical="center"/>
    </xf>
    <xf numFmtId="0" fontId="7" fillId="2" borderId="20" xfId="0" applyFont="1" applyFill="1" applyBorder="1" applyAlignment="1">
      <alignment horizontal="left" vertical="center"/>
    </xf>
    <xf numFmtId="0" fontId="7" fillId="2" borderId="21" xfId="0" applyFont="1" applyFill="1" applyBorder="1" applyAlignment="1">
      <alignment horizontal="left"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7" fillId="2" borderId="36" xfId="0" applyFont="1" applyFill="1" applyBorder="1" applyAlignment="1">
      <alignment horizontal="left" vertical="center"/>
    </xf>
    <xf numFmtId="0" fontId="7" fillId="2" borderId="22" xfId="0" applyFont="1" applyFill="1" applyBorder="1" applyAlignment="1">
      <alignment horizontal="left" vertical="center"/>
    </xf>
    <xf numFmtId="0" fontId="7" fillId="2" borderId="23" xfId="0" applyFont="1" applyFill="1" applyBorder="1" applyAlignment="1">
      <alignment horizontal="left" vertical="center"/>
    </xf>
    <xf numFmtId="0" fontId="7" fillId="2" borderId="37" xfId="0" applyFont="1" applyFill="1" applyBorder="1" applyAlignment="1">
      <alignment horizontal="left" vertical="center"/>
    </xf>
    <xf numFmtId="0" fontId="7" fillId="2" borderId="38" xfId="0" applyFont="1" applyFill="1" applyBorder="1" applyAlignment="1">
      <alignment horizontal="left" vertical="center"/>
    </xf>
    <xf numFmtId="0" fontId="7" fillId="2" borderId="39" xfId="0" applyFont="1" applyFill="1" applyBorder="1" applyAlignment="1">
      <alignment horizontal="left" vertical="center"/>
    </xf>
    <xf numFmtId="0" fontId="7" fillId="2" borderId="27" xfId="0" applyFont="1" applyFill="1" applyBorder="1" applyAlignment="1">
      <alignment horizontal="left" vertical="center"/>
    </xf>
    <xf numFmtId="0" fontId="7" fillId="2" borderId="9" xfId="0" applyFont="1" applyFill="1" applyBorder="1" applyAlignment="1">
      <alignment horizontal="left" vertical="center"/>
    </xf>
    <xf numFmtId="0" fontId="11" fillId="2" borderId="14"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13" fillId="0" borderId="0" xfId="0" applyFont="1" applyAlignment="1">
      <alignment horizontal="center" vertical="center"/>
    </xf>
    <xf numFmtId="0" fontId="11" fillId="5" borderId="0" xfId="0" applyFont="1" applyFill="1" applyAlignment="1" applyProtection="1">
      <alignment horizontal="center" vertical="center"/>
      <protection locked="0"/>
    </xf>
    <xf numFmtId="0" fontId="15" fillId="5" borderId="0" xfId="0" applyFont="1" applyFill="1" applyAlignment="1" applyProtection="1">
      <alignment horizontal="center" vertical="center"/>
      <protection locked="0"/>
    </xf>
    <xf numFmtId="0" fontId="11" fillId="2" borderId="0"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7" fillId="2" borderId="8" xfId="0" applyFont="1" applyFill="1" applyBorder="1"/>
    <xf numFmtId="0" fontId="7" fillId="2" borderId="27" xfId="0" applyFont="1" applyFill="1" applyBorder="1"/>
    <xf numFmtId="0" fontId="7" fillId="2" borderId="9" xfId="0" applyFont="1" applyFill="1" applyBorder="1"/>
    <xf numFmtId="0" fontId="11" fillId="2" borderId="12" xfId="0" applyFont="1" applyFill="1" applyBorder="1" applyAlignment="1">
      <alignment horizontal="left" vertical="center"/>
    </xf>
    <xf numFmtId="0" fontId="11" fillId="2" borderId="35" xfId="0" applyFont="1" applyFill="1" applyBorder="1" applyAlignment="1">
      <alignment horizontal="left" vertical="center"/>
    </xf>
    <xf numFmtId="0" fontId="11" fillId="2" borderId="13" xfId="0" applyFont="1" applyFill="1" applyBorder="1" applyAlignment="1">
      <alignment horizontal="left" vertical="center"/>
    </xf>
    <xf numFmtId="0" fontId="1" fillId="0" borderId="0" xfId="0" applyFont="1" applyFill="1" applyBorder="1" applyAlignment="1">
      <alignment horizontal="center" vertical="center"/>
    </xf>
    <xf numFmtId="0" fontId="7" fillId="2" borderId="14" xfId="0" applyFont="1" applyFill="1" applyBorder="1" applyAlignment="1">
      <alignment horizontal="center" vertical="center" wrapText="1"/>
    </xf>
    <xf numFmtId="0" fontId="1" fillId="0" borderId="0" xfId="0" applyFont="1" applyFill="1" applyAlignment="1" applyProtection="1">
      <alignment horizontal="justify" vertical="center" wrapText="1"/>
      <protection locked="0"/>
    </xf>
    <xf numFmtId="0" fontId="5" fillId="0" borderId="0" xfId="0" applyFont="1" applyProtection="1">
      <protection locked="0"/>
    </xf>
    <xf numFmtId="0" fontId="1" fillId="3" borderId="5"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1" fillId="3" borderId="7" xfId="0" applyFont="1" applyFill="1" applyBorder="1" applyAlignment="1" applyProtection="1">
      <alignment horizontal="center" vertical="center" wrapText="1"/>
      <protection locked="0"/>
    </xf>
    <xf numFmtId="164" fontId="1" fillId="3" borderId="11" xfId="0" applyNumberFormat="1" applyFont="1" applyFill="1" applyBorder="1" applyAlignment="1" applyProtection="1">
      <alignment horizontal="center" vertical="center" wrapText="1"/>
      <protection locked="0"/>
    </xf>
    <xf numFmtId="0" fontId="4" fillId="3" borderId="0" xfId="0" applyFont="1" applyFill="1" applyAlignment="1" applyProtection="1">
      <alignment horizontal="right"/>
      <protection locked="0"/>
    </xf>
    <xf numFmtId="0" fontId="1" fillId="3" borderId="0" xfId="0" applyFont="1" applyFill="1" applyAlignment="1" applyProtection="1">
      <alignment horizontal="left"/>
      <protection locked="0"/>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12513</xdr:colOff>
      <xdr:row>0</xdr:row>
      <xdr:rowOff>4292</xdr:rowOff>
    </xdr:from>
    <xdr:to>
      <xdr:col>1</xdr:col>
      <xdr:colOff>796192</xdr:colOff>
      <xdr:row>6</xdr:row>
      <xdr:rowOff>129166</xdr:rowOff>
    </xdr:to>
    <xdr:pic>
      <xdr:nvPicPr>
        <xdr:cNvPr id="3" name="Picture 2">
          <a:extLst>
            <a:ext uri="{FF2B5EF4-FFF2-40B4-BE49-F238E27FC236}">
              <a16:creationId xmlns:a16="http://schemas.microsoft.com/office/drawing/2014/main" id="{15A4E047-41AD-46F3-8819-4E3AB141B805}"/>
            </a:ext>
          </a:extLst>
        </xdr:cNvPr>
        <xdr:cNvPicPr>
          <a:picLocks noChangeAspect="1"/>
        </xdr:cNvPicPr>
      </xdr:nvPicPr>
      <xdr:blipFill>
        <a:blip xmlns:r="http://schemas.openxmlformats.org/officeDocument/2006/relationships" r:embed="rId1"/>
        <a:stretch>
          <a:fillRect/>
        </a:stretch>
      </xdr:blipFill>
      <xdr:spPr>
        <a:xfrm>
          <a:off x="310475" y="4292"/>
          <a:ext cx="783679" cy="11652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10582</xdr:colOff>
      <xdr:row>0</xdr:row>
      <xdr:rowOff>26458</xdr:rowOff>
    </xdr:from>
    <xdr:to>
      <xdr:col>0</xdr:col>
      <xdr:colOff>794261</xdr:colOff>
      <xdr:row>6</xdr:row>
      <xdr:rowOff>144005</xdr:rowOff>
    </xdr:to>
    <xdr:pic>
      <xdr:nvPicPr>
        <xdr:cNvPr id="6" name="Picture 5">
          <a:extLst>
            <a:ext uri="{FF2B5EF4-FFF2-40B4-BE49-F238E27FC236}">
              <a16:creationId xmlns:a16="http://schemas.microsoft.com/office/drawing/2014/main" id="{9503A21F-3B04-4F5A-8A96-6BCEF4338836}"/>
            </a:ext>
          </a:extLst>
        </xdr:cNvPr>
        <xdr:cNvPicPr>
          <a:picLocks noChangeAspect="1"/>
        </xdr:cNvPicPr>
      </xdr:nvPicPr>
      <xdr:blipFill>
        <a:blip xmlns:r="http://schemas.openxmlformats.org/officeDocument/2006/relationships" r:embed="rId1"/>
        <a:stretch>
          <a:fillRect/>
        </a:stretch>
      </xdr:blipFill>
      <xdr:spPr>
        <a:xfrm>
          <a:off x="10582" y="26458"/>
          <a:ext cx="783679" cy="116529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10582</xdr:colOff>
      <xdr:row>0</xdr:row>
      <xdr:rowOff>26458</xdr:rowOff>
    </xdr:from>
    <xdr:to>
      <xdr:col>1</xdr:col>
      <xdr:colOff>203755</xdr:colOff>
      <xdr:row>7</xdr:row>
      <xdr:rowOff>6350</xdr:rowOff>
    </xdr:to>
    <xdr:pic>
      <xdr:nvPicPr>
        <xdr:cNvPr id="3" name="Picture 2">
          <a:extLst>
            <a:ext uri="{FF2B5EF4-FFF2-40B4-BE49-F238E27FC236}">
              <a16:creationId xmlns:a16="http://schemas.microsoft.com/office/drawing/2014/main" id="{6ADD5C4B-12E8-4D44-B7DF-F527B4BA0F8F}"/>
            </a:ext>
          </a:extLst>
        </xdr:cNvPr>
        <xdr:cNvPicPr>
          <a:picLocks noChangeAspect="1"/>
        </xdr:cNvPicPr>
      </xdr:nvPicPr>
      <xdr:blipFill>
        <a:blip xmlns:r="http://schemas.openxmlformats.org/officeDocument/2006/relationships" r:embed="rId1"/>
        <a:stretch>
          <a:fillRect/>
        </a:stretch>
      </xdr:blipFill>
      <xdr:spPr>
        <a:xfrm>
          <a:off x="10582" y="26458"/>
          <a:ext cx="834523" cy="1180042"/>
        </a:xfrm>
        <a:prstGeom prst="rect">
          <a:avLst/>
        </a:prstGeom>
      </xdr:spPr>
    </xdr:pic>
    <xdr:clientData/>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E8AF0-DC60-46AD-9074-1319841016A3}">
  <dimension ref="A2:D63"/>
  <sheetViews>
    <sheetView zoomScale="130" zoomScaleNormal="130" workbookViewId="0">
      <selection activeCell="A22" sqref="A22:D22"/>
    </sheetView>
  </sheetViews>
  <sheetFormatPr defaultColWidth="9.140625" defaultRowHeight="12" x14ac:dyDescent="0.25"/>
  <cols>
    <col min="1" max="1" width="4.28515625" style="1" customWidth="1"/>
    <col min="2" max="2" width="18.140625" style="1" customWidth="1"/>
    <col min="3" max="3" width="21" style="1" customWidth="1"/>
    <col min="4" max="4" width="54.7109375" style="1" customWidth="1"/>
    <col min="5" max="16384" width="9.140625" style="1"/>
  </cols>
  <sheetData>
    <row r="2" spans="1:4" ht="15.75" x14ac:dyDescent="0.25">
      <c r="C2" s="61" t="s">
        <v>35</v>
      </c>
      <c r="D2" s="61"/>
    </row>
    <row r="3" spans="1:4" ht="15.75" x14ac:dyDescent="0.25">
      <c r="C3" s="62" t="s">
        <v>184</v>
      </c>
      <c r="D3" s="61"/>
    </row>
    <row r="4" spans="1:4" ht="15.75" x14ac:dyDescent="0.25">
      <c r="C4" s="62" t="s">
        <v>185</v>
      </c>
      <c r="D4" s="61"/>
    </row>
    <row r="6" spans="1:4" s="59" customFormat="1" x14ac:dyDescent="0.25">
      <c r="A6" s="66"/>
      <c r="B6" s="66"/>
      <c r="C6" s="66"/>
      <c r="D6" s="66"/>
    </row>
    <row r="7" spans="1:4" x14ac:dyDescent="0.25">
      <c r="A7" s="66"/>
      <c r="B7" s="66"/>
      <c r="C7" s="66"/>
      <c r="D7" s="66"/>
    </row>
    <row r="8" spans="1:4" ht="12" customHeight="1" x14ac:dyDescent="0.25">
      <c r="A8" s="73" t="s">
        <v>170</v>
      </c>
      <c r="B8" s="73"/>
      <c r="C8" s="73"/>
    </row>
    <row r="9" spans="1:4" ht="12" customHeight="1" x14ac:dyDescent="0.25">
      <c r="A9" s="73" t="s">
        <v>171</v>
      </c>
      <c r="B9" s="73"/>
      <c r="C9" s="73"/>
    </row>
    <row r="10" spans="1:4" ht="12" customHeight="1" x14ac:dyDescent="0.25">
      <c r="A10" s="74" t="s">
        <v>191</v>
      </c>
      <c r="B10" s="74"/>
      <c r="C10" s="74"/>
    </row>
    <row r="11" spans="1:4" ht="12" customHeight="1" x14ac:dyDescent="0.25">
      <c r="D11" s="2" t="s">
        <v>0</v>
      </c>
    </row>
    <row r="12" spans="1:4" ht="12" customHeight="1" x14ac:dyDescent="0.25">
      <c r="D12" s="2"/>
    </row>
    <row r="13" spans="1:4" ht="18" customHeight="1" x14ac:dyDescent="0.25">
      <c r="A13" s="75" t="s">
        <v>1</v>
      </c>
      <c r="B13" s="75"/>
      <c r="C13" s="75"/>
      <c r="D13" s="75"/>
    </row>
    <row r="14" spans="1:4" ht="12" customHeight="1" x14ac:dyDescent="0.25">
      <c r="A14" s="1" t="s">
        <v>2</v>
      </c>
    </row>
    <row r="16" spans="1:4" s="3" customFormat="1" ht="24" customHeight="1" x14ac:dyDescent="0.25">
      <c r="A16" s="73" t="s">
        <v>79</v>
      </c>
      <c r="B16" s="73"/>
      <c r="C16" s="73"/>
      <c r="D16" s="73"/>
    </row>
    <row r="17" spans="1:4" s="3" customFormat="1" ht="12" customHeight="1" x14ac:dyDescent="0.25">
      <c r="A17" s="4"/>
      <c r="B17" s="4"/>
      <c r="C17" s="4"/>
      <c r="D17" s="4"/>
    </row>
    <row r="18" spans="1:4" s="3" customFormat="1" ht="24" customHeight="1" x14ac:dyDescent="0.25">
      <c r="A18" s="139" t="s">
        <v>3</v>
      </c>
      <c r="B18" s="139"/>
      <c r="C18" s="139"/>
      <c r="D18" s="139"/>
    </row>
    <row r="19" spans="1:4" ht="12" customHeight="1" x14ac:dyDescent="0.25">
      <c r="A19" s="69"/>
      <c r="B19" s="69"/>
      <c r="C19" s="69"/>
      <c r="D19" s="69"/>
    </row>
    <row r="20" spans="1:4" ht="12" customHeight="1" x14ac:dyDescent="0.25">
      <c r="A20" s="69" t="s">
        <v>179</v>
      </c>
      <c r="B20" s="69"/>
      <c r="C20" s="69"/>
      <c r="D20" s="69"/>
    </row>
    <row r="21" spans="1:4" ht="12" customHeight="1" x14ac:dyDescent="0.25">
      <c r="A21" s="70" t="s">
        <v>192</v>
      </c>
      <c r="B21" s="70"/>
      <c r="C21" s="70"/>
      <c r="D21" s="70"/>
    </row>
    <row r="22" spans="1:4" ht="12" customHeight="1" x14ac:dyDescent="0.25">
      <c r="A22" s="69" t="s">
        <v>193</v>
      </c>
      <c r="B22" s="69"/>
      <c r="C22" s="69"/>
      <c r="D22" s="69"/>
    </row>
    <row r="23" spans="1:4" ht="12" customHeight="1" x14ac:dyDescent="0.25">
      <c r="A23" s="5"/>
      <c r="B23" s="5"/>
      <c r="C23" s="5"/>
      <c r="D23" s="5"/>
    </row>
    <row r="24" spans="1:4" ht="36" customHeight="1" x14ac:dyDescent="0.25">
      <c r="A24" s="69" t="s">
        <v>4</v>
      </c>
      <c r="B24" s="69"/>
      <c r="C24" s="69"/>
      <c r="D24" s="69"/>
    </row>
    <row r="25" spans="1:4" ht="12" customHeight="1" x14ac:dyDescent="0.25">
      <c r="A25" s="71"/>
      <c r="B25" s="71"/>
      <c r="C25" s="71"/>
      <c r="D25" s="71"/>
    </row>
    <row r="26" spans="1:4" s="3" customFormat="1" ht="24" customHeight="1" x14ac:dyDescent="0.25">
      <c r="A26" s="72" t="s">
        <v>194</v>
      </c>
      <c r="B26" s="72"/>
      <c r="C26" s="72"/>
      <c r="D26" s="72"/>
    </row>
    <row r="27" spans="1:4" s="3" customFormat="1" ht="12" customHeight="1" x14ac:dyDescent="0.25">
      <c r="A27" s="5"/>
      <c r="B27" s="5"/>
      <c r="C27" s="5"/>
      <c r="D27" s="5"/>
    </row>
    <row r="28" spans="1:4" s="3" customFormat="1" ht="12" customHeight="1" x14ac:dyDescent="0.25">
      <c r="A28" s="70" t="s">
        <v>5</v>
      </c>
      <c r="B28" s="70"/>
      <c r="C28" s="70"/>
      <c r="D28" s="70"/>
    </row>
    <row r="29" spans="1:4" s="3" customFormat="1" ht="12" customHeight="1" x14ac:dyDescent="0.25">
      <c r="A29" s="6"/>
      <c r="B29" s="6"/>
      <c r="C29" s="6"/>
      <c r="D29" s="6"/>
    </row>
    <row r="30" spans="1:4" s="3" customFormat="1" ht="12" customHeight="1" x14ac:dyDescent="0.25">
      <c r="A30" s="69" t="s">
        <v>80</v>
      </c>
      <c r="B30" s="69"/>
      <c r="C30" s="69"/>
      <c r="D30" s="69"/>
    </row>
    <row r="31" spans="1:4" s="3" customFormat="1" ht="12" customHeight="1" x14ac:dyDescent="0.25">
      <c r="A31" s="5"/>
      <c r="B31" s="5"/>
      <c r="C31" s="5"/>
      <c r="D31" s="5"/>
    </row>
    <row r="32" spans="1:4" s="3" customFormat="1" ht="42" customHeight="1" x14ac:dyDescent="0.25">
      <c r="A32" s="69" t="s">
        <v>6</v>
      </c>
      <c r="B32" s="69"/>
      <c r="C32" s="69"/>
      <c r="D32" s="69"/>
    </row>
    <row r="33" spans="1:4" s="3" customFormat="1" ht="24" customHeight="1" x14ac:dyDescent="0.25">
      <c r="A33" s="69" t="s">
        <v>81</v>
      </c>
      <c r="B33" s="69"/>
      <c r="C33" s="69"/>
      <c r="D33" s="69"/>
    </row>
    <row r="34" spans="1:4" s="3" customFormat="1" ht="12" customHeight="1" x14ac:dyDescent="0.25">
      <c r="A34" s="69" t="s">
        <v>7</v>
      </c>
      <c r="B34" s="69"/>
      <c r="C34" s="69"/>
      <c r="D34" s="69"/>
    </row>
    <row r="35" spans="1:4" s="3" customFormat="1" ht="24" customHeight="1" x14ac:dyDescent="0.25">
      <c r="A35" s="69" t="s">
        <v>8</v>
      </c>
      <c r="B35" s="69"/>
      <c r="C35" s="69"/>
      <c r="D35" s="69"/>
    </row>
    <row r="37" spans="1:4" ht="12" customHeight="1" x14ac:dyDescent="0.25">
      <c r="A37" s="68" t="s">
        <v>9</v>
      </c>
      <c r="B37" s="68"/>
      <c r="C37" s="68"/>
      <c r="D37" s="68"/>
    </row>
    <row r="38" spans="1:4" ht="24" customHeight="1" x14ac:dyDescent="0.25">
      <c r="A38" s="68" t="s">
        <v>10</v>
      </c>
      <c r="B38" s="68"/>
      <c r="C38" s="68"/>
      <c r="D38" s="68"/>
    </row>
    <row r="39" spans="1:4" ht="24" customHeight="1" x14ac:dyDescent="0.25">
      <c r="A39" s="68" t="s">
        <v>11</v>
      </c>
      <c r="B39" s="68"/>
      <c r="C39" s="68"/>
      <c r="D39" s="68"/>
    </row>
    <row r="40" spans="1:4" ht="12" customHeight="1" x14ac:dyDescent="0.25">
      <c r="A40" s="68" t="s">
        <v>12</v>
      </c>
      <c r="B40" s="68"/>
      <c r="C40" s="68"/>
      <c r="D40" s="68"/>
    </row>
    <row r="41" spans="1:4" ht="12" customHeight="1" x14ac:dyDescent="0.25">
      <c r="A41" s="68" t="s">
        <v>13</v>
      </c>
      <c r="B41" s="68"/>
      <c r="C41" s="68"/>
      <c r="D41" s="68"/>
    </row>
    <row r="42" spans="1:4" ht="12" customHeight="1" x14ac:dyDescent="0.25">
      <c r="A42" s="68" t="s">
        <v>14</v>
      </c>
      <c r="B42" s="68"/>
      <c r="C42" s="68"/>
      <c r="D42" s="68"/>
    </row>
    <row r="43" spans="1:4" ht="12" customHeight="1" x14ac:dyDescent="0.25">
      <c r="A43" s="68" t="s">
        <v>15</v>
      </c>
      <c r="B43" s="68"/>
      <c r="C43" s="68"/>
      <c r="D43" s="68"/>
    </row>
    <row r="44" spans="1:4" ht="36" customHeight="1" x14ac:dyDescent="0.25">
      <c r="A44" s="68" t="s">
        <v>16</v>
      </c>
      <c r="B44" s="68"/>
      <c r="C44" s="68"/>
      <c r="D44" s="68"/>
    </row>
    <row r="45" spans="1:4" ht="12" customHeight="1" x14ac:dyDescent="0.25">
      <c r="A45" s="68" t="s">
        <v>17</v>
      </c>
      <c r="B45" s="68"/>
      <c r="C45" s="68"/>
      <c r="D45" s="68"/>
    </row>
    <row r="46" spans="1:4" ht="12" customHeight="1" x14ac:dyDescent="0.25">
      <c r="A46" s="68" t="s">
        <v>18</v>
      </c>
      <c r="B46" s="68"/>
      <c r="C46" s="68"/>
      <c r="D46" s="68"/>
    </row>
    <row r="47" spans="1:4" ht="12" customHeight="1" x14ac:dyDescent="0.25">
      <c r="A47" s="68" t="s">
        <v>19</v>
      </c>
      <c r="B47" s="68"/>
      <c r="C47" s="68"/>
      <c r="D47" s="68"/>
    </row>
    <row r="48" spans="1:4" ht="12" customHeight="1" x14ac:dyDescent="0.25">
      <c r="A48" s="68" t="s">
        <v>20</v>
      </c>
      <c r="B48" s="68"/>
      <c r="C48" s="68"/>
      <c r="D48" s="68"/>
    </row>
    <row r="49" spans="1:4" ht="12" customHeight="1" x14ac:dyDescent="0.25">
      <c r="A49" s="68" t="s">
        <v>21</v>
      </c>
      <c r="B49" s="68"/>
      <c r="C49" s="68"/>
      <c r="D49" s="68"/>
    </row>
    <row r="50" spans="1:4" ht="12" customHeight="1" x14ac:dyDescent="0.25">
      <c r="A50" s="68" t="s">
        <v>22</v>
      </c>
      <c r="B50" s="68"/>
      <c r="C50" s="68"/>
      <c r="D50" s="68"/>
    </row>
    <row r="51" spans="1:4" ht="12" customHeight="1" x14ac:dyDescent="0.25">
      <c r="A51" s="68" t="s">
        <v>23</v>
      </c>
      <c r="B51" s="68"/>
      <c r="C51" s="68"/>
      <c r="D51" s="68"/>
    </row>
    <row r="52" spans="1:4" ht="48" customHeight="1" x14ac:dyDescent="0.25">
      <c r="A52" s="68" t="s">
        <v>24</v>
      </c>
      <c r="B52" s="68"/>
      <c r="C52" s="68"/>
      <c r="D52" s="68"/>
    </row>
    <row r="53" spans="1:4" ht="12" customHeight="1" x14ac:dyDescent="0.25">
      <c r="A53" s="7"/>
      <c r="B53" s="7"/>
      <c r="C53" s="7"/>
      <c r="D53" s="7"/>
    </row>
    <row r="54" spans="1:4" ht="12" customHeight="1" x14ac:dyDescent="0.25">
      <c r="D54" s="2" t="s">
        <v>25</v>
      </c>
    </row>
    <row r="55" spans="1:4" ht="12" customHeight="1" x14ac:dyDescent="0.25">
      <c r="D55" s="2"/>
    </row>
    <row r="56" spans="1:4" ht="12" customHeight="1" x14ac:dyDescent="0.25">
      <c r="D56" s="8" t="s">
        <v>82</v>
      </c>
    </row>
    <row r="57" spans="1:4" s="54" customFormat="1" ht="12" customHeight="1" x14ac:dyDescent="0.25">
      <c r="D57" s="8" t="s">
        <v>26</v>
      </c>
    </row>
    <row r="58" spans="1:4" ht="12" customHeight="1" x14ac:dyDescent="0.25">
      <c r="D58" s="8" t="s">
        <v>83</v>
      </c>
    </row>
    <row r="59" spans="1:4" ht="12" customHeight="1" x14ac:dyDescent="0.25">
      <c r="A59" s="1" t="s">
        <v>27</v>
      </c>
    </row>
    <row r="61" spans="1:4" ht="12" customHeight="1" x14ac:dyDescent="0.25">
      <c r="A61" s="67" t="s">
        <v>28</v>
      </c>
      <c r="B61" s="67"/>
      <c r="C61" s="67"/>
      <c r="D61" s="67"/>
    </row>
    <row r="62" spans="1:4" ht="12" customHeight="1" x14ac:dyDescent="0.25">
      <c r="A62" s="67" t="s">
        <v>29</v>
      </c>
      <c r="B62" s="67"/>
      <c r="C62" s="67"/>
      <c r="D62" s="67"/>
    </row>
    <row r="63" spans="1:4" ht="12" customHeight="1" x14ac:dyDescent="0.25">
      <c r="A63" s="1" t="s">
        <v>30</v>
      </c>
    </row>
  </sheetData>
  <sheetProtection algorithmName="SHA-512" hashValue="eFvvoxyuJwqNQIhz/g3pbjr1SJKcu4Cg3HwMqcqE7+eDrzWTeLny3cr8b8psjJFJld+NHOF4Zfbi8dskHospfA==" saltValue="PE6YzCdxuu5LPjv2DT+4bw==" spinCount="100000" sheet="1" objects="1" scenarios="1"/>
  <mergeCells count="39">
    <mergeCell ref="A18:D18"/>
    <mergeCell ref="A8:C8"/>
    <mergeCell ref="A9:C9"/>
    <mergeCell ref="A10:C10"/>
    <mergeCell ref="A13:D13"/>
    <mergeCell ref="A16:D16"/>
    <mergeCell ref="A34:D34"/>
    <mergeCell ref="A19:D19"/>
    <mergeCell ref="A20:D20"/>
    <mergeCell ref="A21:D21"/>
    <mergeCell ref="A22:D22"/>
    <mergeCell ref="A24:D24"/>
    <mergeCell ref="A25:D25"/>
    <mergeCell ref="A26:D26"/>
    <mergeCell ref="A28:D28"/>
    <mergeCell ref="A30:D30"/>
    <mergeCell ref="A32:D32"/>
    <mergeCell ref="A33:D33"/>
    <mergeCell ref="A42:D42"/>
    <mergeCell ref="A43:D43"/>
    <mergeCell ref="A44:D44"/>
    <mergeCell ref="A45:D45"/>
    <mergeCell ref="A46:D46"/>
    <mergeCell ref="A6:D6"/>
    <mergeCell ref="A7:D7"/>
    <mergeCell ref="A62:D62"/>
    <mergeCell ref="A48:D48"/>
    <mergeCell ref="A49:D49"/>
    <mergeCell ref="A50:D50"/>
    <mergeCell ref="A51:D51"/>
    <mergeCell ref="A52:D52"/>
    <mergeCell ref="A61:D61"/>
    <mergeCell ref="A47:D47"/>
    <mergeCell ref="A35:D35"/>
    <mergeCell ref="A37:D37"/>
    <mergeCell ref="A38:D38"/>
    <mergeCell ref="A39:D39"/>
    <mergeCell ref="A40:D40"/>
    <mergeCell ref="A41:D41"/>
  </mergeCells>
  <pageMargins left="0.7" right="0.7" top="0.75" bottom="0.75" header="0.3" footer="0.3"/>
  <pageSetup paperSize="9"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F7680-731D-4BB2-A26A-AA7E69CA7AF2}">
  <dimension ref="A1:B51"/>
  <sheetViews>
    <sheetView zoomScale="120" zoomScaleNormal="120" workbookViewId="0">
      <selection activeCell="A9" sqref="A9"/>
    </sheetView>
  </sheetViews>
  <sheetFormatPr defaultColWidth="8.7109375" defaultRowHeight="12" x14ac:dyDescent="0.2"/>
  <cols>
    <col min="1" max="1" width="45.7109375" style="10" customWidth="1"/>
    <col min="2" max="2" width="42.7109375" style="10" customWidth="1"/>
    <col min="3" max="16384" width="8.7109375" style="10"/>
  </cols>
  <sheetData>
    <row r="1" spans="1:2" ht="12" customHeight="1" x14ac:dyDescent="0.2"/>
    <row r="3" spans="1:2" ht="15.75" x14ac:dyDescent="0.2">
      <c r="A3" s="76" t="s">
        <v>186</v>
      </c>
      <c r="B3" s="76"/>
    </row>
    <row r="4" spans="1:2" ht="15.75" x14ac:dyDescent="0.25">
      <c r="A4" s="77" t="s">
        <v>187</v>
      </c>
      <c r="B4" s="77"/>
    </row>
    <row r="5" spans="1:2" ht="15.75" x14ac:dyDescent="0.25">
      <c r="A5" s="63" t="s">
        <v>188</v>
      </c>
    </row>
    <row r="6" spans="1:2" x14ac:dyDescent="0.2">
      <c r="A6" s="140"/>
    </row>
    <row r="9" spans="1:2" ht="12" customHeight="1" x14ac:dyDescent="0.2">
      <c r="A9" s="65" t="s">
        <v>31</v>
      </c>
      <c r="B9" s="12"/>
    </row>
    <row r="10" spans="1:2" ht="12" customHeight="1" x14ac:dyDescent="0.2">
      <c r="A10" s="11"/>
      <c r="B10" s="12"/>
    </row>
    <row r="11" spans="1:2" s="13" customFormat="1" ht="18" customHeight="1" x14ac:dyDescent="0.3">
      <c r="A11" s="78" t="s">
        <v>32</v>
      </c>
      <c r="B11" s="78"/>
    </row>
    <row r="12" spans="1:2" ht="12" customHeight="1" thickBot="1" x14ac:dyDescent="0.25">
      <c r="A12" s="14"/>
      <c r="B12" s="14"/>
    </row>
    <row r="13" spans="1:2" ht="12" customHeight="1" thickBot="1" x14ac:dyDescent="0.25">
      <c r="A13" s="79" t="s">
        <v>33</v>
      </c>
      <c r="B13" s="80"/>
    </row>
    <row r="14" spans="1:2" ht="12" customHeight="1" x14ac:dyDescent="0.2">
      <c r="A14" s="15" t="s">
        <v>34</v>
      </c>
      <c r="B14" s="16" t="s">
        <v>35</v>
      </c>
    </row>
    <row r="15" spans="1:2" ht="12" customHeight="1" x14ac:dyDescent="0.2">
      <c r="A15" s="17" t="s">
        <v>36</v>
      </c>
      <c r="B15" s="18" t="s">
        <v>37</v>
      </c>
    </row>
    <row r="16" spans="1:2" ht="12" customHeight="1" thickBot="1" x14ac:dyDescent="0.25">
      <c r="A16" s="19" t="s">
        <v>38</v>
      </c>
      <c r="B16" s="20">
        <v>59624928052</v>
      </c>
    </row>
    <row r="17" spans="1:2" ht="12" customHeight="1" thickBot="1" x14ac:dyDescent="0.25">
      <c r="A17" s="79" t="s">
        <v>39</v>
      </c>
      <c r="B17" s="80"/>
    </row>
    <row r="18" spans="1:2" ht="12" customHeight="1" x14ac:dyDescent="0.2">
      <c r="A18" s="15" t="s">
        <v>34</v>
      </c>
      <c r="B18" s="141"/>
    </row>
    <row r="19" spans="1:2" ht="12" customHeight="1" x14ac:dyDescent="0.2">
      <c r="A19" s="21" t="s">
        <v>36</v>
      </c>
      <c r="B19" s="142"/>
    </row>
    <row r="20" spans="1:2" ht="12" customHeight="1" x14ac:dyDescent="0.2">
      <c r="A20" s="21" t="s">
        <v>40</v>
      </c>
      <c r="B20" s="142"/>
    </row>
    <row r="21" spans="1:2" ht="12" customHeight="1" x14ac:dyDescent="0.2">
      <c r="A21" s="21" t="s">
        <v>38</v>
      </c>
      <c r="B21" s="142"/>
    </row>
    <row r="22" spans="1:2" ht="12" customHeight="1" x14ac:dyDescent="0.2">
      <c r="A22" s="21" t="s">
        <v>41</v>
      </c>
      <c r="B22" s="142"/>
    </row>
    <row r="23" spans="1:2" ht="12" customHeight="1" x14ac:dyDescent="0.2">
      <c r="A23" s="21" t="s">
        <v>42</v>
      </c>
      <c r="B23" s="142"/>
    </row>
    <row r="24" spans="1:2" ht="12" customHeight="1" x14ac:dyDescent="0.2">
      <c r="A24" s="21" t="s">
        <v>43</v>
      </c>
      <c r="B24" s="143"/>
    </row>
    <row r="25" spans="1:2" ht="12" customHeight="1" x14ac:dyDescent="0.2">
      <c r="A25" s="21" t="s">
        <v>44</v>
      </c>
      <c r="B25" s="142"/>
    </row>
    <row r="26" spans="1:2" ht="12" customHeight="1" x14ac:dyDescent="0.2">
      <c r="A26" s="21" t="s">
        <v>45</v>
      </c>
      <c r="B26" s="142"/>
    </row>
    <row r="27" spans="1:2" ht="12" customHeight="1" x14ac:dyDescent="0.2">
      <c r="A27" s="21" t="s">
        <v>46</v>
      </c>
      <c r="B27" s="142"/>
    </row>
    <row r="28" spans="1:2" ht="24" customHeight="1" thickBot="1" x14ac:dyDescent="0.25">
      <c r="A28" s="17" t="s">
        <v>47</v>
      </c>
      <c r="B28" s="144"/>
    </row>
    <row r="29" spans="1:2" ht="12" customHeight="1" thickBot="1" x14ac:dyDescent="0.25">
      <c r="A29" s="79" t="s">
        <v>48</v>
      </c>
      <c r="B29" s="80"/>
    </row>
    <row r="30" spans="1:2" ht="12" customHeight="1" x14ac:dyDescent="0.2">
      <c r="A30" s="15" t="s">
        <v>34</v>
      </c>
      <c r="B30" s="141"/>
    </row>
    <row r="31" spans="1:2" ht="12" customHeight="1" x14ac:dyDescent="0.2">
      <c r="A31" s="21" t="s">
        <v>36</v>
      </c>
      <c r="B31" s="142"/>
    </row>
    <row r="32" spans="1:2" ht="12" customHeight="1" x14ac:dyDescent="0.2">
      <c r="A32" s="21" t="s">
        <v>38</v>
      </c>
      <c r="B32" s="142"/>
    </row>
    <row r="33" spans="1:2" ht="12" customHeight="1" x14ac:dyDescent="0.2">
      <c r="A33" s="21" t="s">
        <v>41</v>
      </c>
      <c r="B33" s="142"/>
    </row>
    <row r="34" spans="1:2" ht="12" customHeight="1" x14ac:dyDescent="0.2">
      <c r="A34" s="21" t="s">
        <v>49</v>
      </c>
      <c r="B34" s="142"/>
    </row>
    <row r="35" spans="1:2" ht="12" customHeight="1" x14ac:dyDescent="0.2">
      <c r="A35" s="21" t="s">
        <v>50</v>
      </c>
      <c r="B35" s="142"/>
    </row>
    <row r="36" spans="1:2" ht="12" customHeight="1" x14ac:dyDescent="0.2">
      <c r="A36" s="21" t="s">
        <v>51</v>
      </c>
      <c r="B36" s="142"/>
    </row>
    <row r="37" spans="1:2" ht="12" customHeight="1" thickBot="1" x14ac:dyDescent="0.25">
      <c r="A37" s="21" t="s">
        <v>52</v>
      </c>
      <c r="B37" s="142"/>
    </row>
    <row r="38" spans="1:2" ht="12" customHeight="1" thickBot="1" x14ac:dyDescent="0.25">
      <c r="A38" s="79" t="s">
        <v>53</v>
      </c>
      <c r="B38" s="80"/>
    </row>
    <row r="39" spans="1:2" ht="24" customHeight="1" x14ac:dyDescent="0.2">
      <c r="A39" s="22" t="s">
        <v>49</v>
      </c>
      <c r="B39" s="23" t="s">
        <v>183</v>
      </c>
    </row>
    <row r="40" spans="1:2" ht="12" customHeight="1" x14ac:dyDescent="0.2">
      <c r="A40" s="15" t="s">
        <v>54</v>
      </c>
      <c r="B40" s="16" t="s">
        <v>84</v>
      </c>
    </row>
    <row r="41" spans="1:2" ht="12" customHeight="1" x14ac:dyDescent="0.2">
      <c r="A41" s="21" t="s">
        <v>55</v>
      </c>
      <c r="B41" s="145"/>
    </row>
    <row r="42" spans="1:2" ht="12" customHeight="1" x14ac:dyDescent="0.2">
      <c r="A42" s="21" t="s">
        <v>56</v>
      </c>
      <c r="B42" s="142"/>
    </row>
    <row r="43" spans="1:2" ht="12" customHeight="1" x14ac:dyDescent="0.2">
      <c r="A43" s="21" t="s">
        <v>57</v>
      </c>
      <c r="B43" s="145"/>
    </row>
    <row r="44" spans="1:2" ht="12" customHeight="1" x14ac:dyDescent="0.2">
      <c r="A44" s="21" t="s">
        <v>58</v>
      </c>
      <c r="B44" s="142"/>
    </row>
    <row r="45" spans="1:2" ht="12" customHeight="1" x14ac:dyDescent="0.2">
      <c r="A45" s="21" t="s">
        <v>59</v>
      </c>
      <c r="B45" s="24">
        <f>SUM(B41+B43)</f>
        <v>0</v>
      </c>
    </row>
    <row r="46" spans="1:2" ht="12" customHeight="1" x14ac:dyDescent="0.2">
      <c r="A46" s="21" t="s">
        <v>60</v>
      </c>
      <c r="B46" s="142"/>
    </row>
    <row r="47" spans="1:2" ht="12" customHeight="1" x14ac:dyDescent="0.2">
      <c r="A47" s="21" t="s">
        <v>61</v>
      </c>
      <c r="B47" s="25" t="s">
        <v>62</v>
      </c>
    </row>
    <row r="48" spans="1:2" ht="12" customHeight="1" thickBot="1" x14ac:dyDescent="0.25">
      <c r="A48" s="19" t="s">
        <v>63</v>
      </c>
      <c r="B48" s="20" t="s">
        <v>64</v>
      </c>
    </row>
    <row r="49" spans="1:2" ht="12" customHeight="1" x14ac:dyDescent="0.2">
      <c r="A49" s="12"/>
      <c r="B49" s="12"/>
    </row>
    <row r="50" spans="1:2" ht="12" customHeight="1" x14ac:dyDescent="0.2">
      <c r="A50" s="26" t="s">
        <v>65</v>
      </c>
      <c r="B50" s="27" t="s">
        <v>66</v>
      </c>
    </row>
    <row r="51" spans="1:2" ht="12" customHeight="1" x14ac:dyDescent="0.2">
      <c r="A51" s="147"/>
      <c r="B51" s="146"/>
    </row>
  </sheetData>
  <sheetProtection algorithmName="SHA-512" hashValue="oNc+1AVgZ2/6czn/je3CxlvZcKAwQqZ21oY4ofzYq+9/QFuppOfvrF0Vc3aQbv7zb5csbp23StqoqIYdsTiAOw==" saltValue="wnHkiqibwm9hNkI/xSMSCg==" spinCount="100000" sheet="1" objects="1" scenarios="1"/>
  <protectedRanges>
    <protectedRange sqref="B41:B44" name="Raspon5"/>
    <protectedRange sqref="B18:B28" name="Raspon1"/>
    <protectedRange sqref="B30:B37" name="Raspon2"/>
    <protectedRange sqref="B46" name="Raspon3"/>
    <protectedRange sqref="B46" name="Raspon4"/>
    <protectedRange sqref="B46" name="Raspon6"/>
  </protectedRanges>
  <mergeCells count="7">
    <mergeCell ref="A29:B29"/>
    <mergeCell ref="A38:B38"/>
    <mergeCell ref="A3:B3"/>
    <mergeCell ref="A4:B4"/>
    <mergeCell ref="A11:B11"/>
    <mergeCell ref="A13:B13"/>
    <mergeCell ref="A17:B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C18A8-3E35-48AB-89B2-EF7B0D105F9C}">
  <dimension ref="A1:H83"/>
  <sheetViews>
    <sheetView tabSelected="1" topLeftCell="A70" workbookViewId="0">
      <selection activeCell="F18" sqref="F15:F18"/>
    </sheetView>
  </sheetViews>
  <sheetFormatPr defaultColWidth="9.140625" defaultRowHeight="15" x14ac:dyDescent="0.25"/>
  <cols>
    <col min="1" max="1" width="9.140625" style="28"/>
    <col min="2" max="2" width="9.140625" style="28" customWidth="1"/>
    <col min="3" max="3" width="44.42578125" style="28" customWidth="1"/>
    <col min="4" max="4" width="28.7109375" style="28" customWidth="1"/>
    <col min="5" max="5" width="35.140625" style="28" customWidth="1"/>
    <col min="6" max="6" width="20" style="28" customWidth="1"/>
    <col min="7" max="8" width="22.5703125" style="28" customWidth="1"/>
    <col min="9" max="16384" width="9.140625" style="28"/>
  </cols>
  <sheetData>
    <row r="1" spans="1:8" s="10" customFormat="1" ht="12" customHeight="1" x14ac:dyDescent="0.2"/>
    <row r="2" spans="1:8" s="10" customFormat="1" ht="12" x14ac:dyDescent="0.2"/>
    <row r="3" spans="1:8" s="10" customFormat="1" ht="15.75" x14ac:dyDescent="0.2">
      <c r="A3" s="61" t="s">
        <v>186</v>
      </c>
      <c r="B3" s="61"/>
    </row>
    <row r="4" spans="1:8" s="10" customFormat="1" ht="15.75" x14ac:dyDescent="0.25">
      <c r="A4" s="64" t="s">
        <v>187</v>
      </c>
      <c r="B4" s="64"/>
    </row>
    <row r="5" spans="1:8" s="10" customFormat="1" ht="15.75" x14ac:dyDescent="0.25">
      <c r="A5" s="63" t="s">
        <v>188</v>
      </c>
    </row>
    <row r="6" spans="1:8" s="10" customFormat="1" ht="12" x14ac:dyDescent="0.2"/>
    <row r="7" spans="1:8" s="10" customFormat="1" ht="12" x14ac:dyDescent="0.2"/>
    <row r="8" spans="1:8" x14ac:dyDescent="0.25">
      <c r="A8" s="9"/>
      <c r="B8" s="9"/>
      <c r="C8" s="9"/>
      <c r="D8" s="9"/>
      <c r="E8" s="29"/>
    </row>
    <row r="9" spans="1:8" x14ac:dyDescent="0.25">
      <c r="A9" s="81" t="s">
        <v>117</v>
      </c>
      <c r="B9" s="81"/>
      <c r="C9" s="81"/>
      <c r="D9" s="58"/>
      <c r="E9" s="60"/>
    </row>
    <row r="10" spans="1:8" ht="18" x14ac:dyDescent="0.25">
      <c r="A10" s="75" t="s">
        <v>67</v>
      </c>
      <c r="B10" s="75"/>
      <c r="C10" s="75"/>
      <c r="D10" s="75"/>
      <c r="E10" s="75"/>
      <c r="F10" s="75"/>
      <c r="G10" s="75"/>
    </row>
    <row r="11" spans="1:8" x14ac:dyDescent="0.25">
      <c r="A11" s="88" t="s">
        <v>85</v>
      </c>
      <c r="B11" s="88"/>
      <c r="C11" s="88"/>
      <c r="D11" s="88"/>
      <c r="E11" s="88"/>
      <c r="F11" s="88"/>
      <c r="G11" s="88"/>
    </row>
    <row r="12" spans="1:8" ht="15.75" thickBot="1" x14ac:dyDescent="0.3">
      <c r="A12" s="66"/>
      <c r="B12" s="66"/>
      <c r="C12" s="29"/>
      <c r="D12" s="137"/>
      <c r="E12" s="29"/>
    </row>
    <row r="13" spans="1:8" ht="45.75" thickBot="1" x14ac:dyDescent="0.3">
      <c r="A13" s="87" t="s">
        <v>68</v>
      </c>
      <c r="B13" s="87"/>
      <c r="C13" s="41" t="s">
        <v>118</v>
      </c>
      <c r="D13" s="138" t="s">
        <v>119</v>
      </c>
      <c r="E13" s="41" t="s">
        <v>120</v>
      </c>
      <c r="F13" s="42" t="s">
        <v>189</v>
      </c>
      <c r="G13" s="42" t="s">
        <v>190</v>
      </c>
    </row>
    <row r="14" spans="1:8" ht="16.5" customHeight="1" x14ac:dyDescent="0.25">
      <c r="A14" s="93" t="s">
        <v>172</v>
      </c>
      <c r="B14" s="94"/>
      <c r="C14" s="94"/>
      <c r="D14" s="94"/>
      <c r="E14" s="94"/>
      <c r="F14" s="94"/>
      <c r="G14" s="94"/>
      <c r="H14" s="43"/>
    </row>
    <row r="15" spans="1:8" ht="16.5" customHeight="1" x14ac:dyDescent="0.25">
      <c r="A15" s="92" t="s">
        <v>69</v>
      </c>
      <c r="B15" s="92"/>
      <c r="C15" s="36" t="s">
        <v>86</v>
      </c>
      <c r="D15" s="49" t="s">
        <v>167</v>
      </c>
      <c r="E15" s="30" t="s">
        <v>94</v>
      </c>
      <c r="F15" s="37"/>
      <c r="G15" s="50">
        <f>F15</f>
        <v>0</v>
      </c>
    </row>
    <row r="16" spans="1:8" ht="16.5" customHeight="1" x14ac:dyDescent="0.25">
      <c r="A16" s="92" t="s">
        <v>70</v>
      </c>
      <c r="B16" s="92"/>
      <c r="C16" s="36" t="s">
        <v>87</v>
      </c>
      <c r="D16" s="48" t="s">
        <v>95</v>
      </c>
      <c r="E16" s="30" t="s">
        <v>96</v>
      </c>
      <c r="F16" s="37"/>
      <c r="G16" s="50">
        <f>F16</f>
        <v>0</v>
      </c>
    </row>
    <row r="17" spans="1:8" ht="16.5" customHeight="1" x14ac:dyDescent="0.25">
      <c r="A17" s="92" t="s">
        <v>71</v>
      </c>
      <c r="B17" s="92"/>
      <c r="C17" s="36" t="s">
        <v>88</v>
      </c>
      <c r="D17" s="48" t="s">
        <v>168</v>
      </c>
      <c r="E17" s="30" t="s">
        <v>96</v>
      </c>
      <c r="F17" s="37"/>
      <c r="G17" s="50">
        <f>F17</f>
        <v>0</v>
      </c>
    </row>
    <row r="18" spans="1:8" ht="16.5" customHeight="1" x14ac:dyDescent="0.25">
      <c r="A18" s="92" t="s">
        <v>72</v>
      </c>
      <c r="B18" s="92"/>
      <c r="C18" s="36" t="s">
        <v>166</v>
      </c>
      <c r="D18" s="52" t="s">
        <v>169</v>
      </c>
      <c r="E18" s="30" t="s">
        <v>96</v>
      </c>
      <c r="F18" s="37"/>
      <c r="G18" s="53">
        <f>F18</f>
        <v>0</v>
      </c>
    </row>
    <row r="19" spans="1:8" ht="16.5" customHeight="1" x14ac:dyDescent="0.25">
      <c r="A19" s="89" t="s">
        <v>90</v>
      </c>
      <c r="B19" s="89"/>
      <c r="C19" s="89"/>
      <c r="D19" s="89"/>
      <c r="E19" s="89"/>
      <c r="F19" s="90"/>
      <c r="G19" s="91"/>
    </row>
    <row r="20" spans="1:8" x14ac:dyDescent="0.25">
      <c r="A20" s="86" t="s">
        <v>69</v>
      </c>
      <c r="B20" s="86"/>
      <c r="C20" s="33" t="s">
        <v>86</v>
      </c>
      <c r="D20" s="46" t="s">
        <v>97</v>
      </c>
      <c r="E20" s="30" t="s">
        <v>94</v>
      </c>
      <c r="F20" s="37"/>
      <c r="G20" s="44">
        <f>F20</f>
        <v>0</v>
      </c>
    </row>
    <row r="21" spans="1:8" x14ac:dyDescent="0.25">
      <c r="A21" s="86" t="s">
        <v>70</v>
      </c>
      <c r="B21" s="86"/>
      <c r="C21" s="33" t="s">
        <v>91</v>
      </c>
      <c r="D21" s="46" t="s">
        <v>98</v>
      </c>
      <c r="E21" s="30" t="s">
        <v>94</v>
      </c>
      <c r="F21" s="37"/>
      <c r="G21" s="44">
        <f t="shared" ref="G21:G23" si="0">F21</f>
        <v>0</v>
      </c>
    </row>
    <row r="22" spans="1:8" x14ac:dyDescent="0.25">
      <c r="A22" s="86" t="s">
        <v>71</v>
      </c>
      <c r="B22" s="86"/>
      <c r="C22" s="33" t="s">
        <v>87</v>
      </c>
      <c r="D22" s="46" t="s">
        <v>99</v>
      </c>
      <c r="E22" s="30" t="s">
        <v>96</v>
      </c>
      <c r="F22" s="37"/>
      <c r="G22" s="44">
        <f t="shared" si="0"/>
        <v>0</v>
      </c>
    </row>
    <row r="23" spans="1:8" x14ac:dyDescent="0.25">
      <c r="A23" s="86" t="s">
        <v>72</v>
      </c>
      <c r="B23" s="86"/>
      <c r="C23" s="33" t="s">
        <v>88</v>
      </c>
      <c r="D23" s="46" t="s">
        <v>100</v>
      </c>
      <c r="E23" s="30" t="s">
        <v>96</v>
      </c>
      <c r="F23" s="38"/>
      <c r="G23" s="44">
        <f t="shared" si="0"/>
        <v>0</v>
      </c>
    </row>
    <row r="24" spans="1:8" ht="15.75" x14ac:dyDescent="0.25">
      <c r="A24" s="84" t="s">
        <v>173</v>
      </c>
      <c r="B24" s="85"/>
      <c r="C24" s="85"/>
      <c r="D24" s="85"/>
      <c r="E24" s="85"/>
      <c r="F24" s="85"/>
      <c r="G24" s="85"/>
      <c r="H24" s="43"/>
    </row>
    <row r="25" spans="1:8" x14ac:dyDescent="0.25">
      <c r="A25" s="82" t="s">
        <v>134</v>
      </c>
      <c r="B25" s="82"/>
      <c r="C25" s="33" t="s">
        <v>86</v>
      </c>
      <c r="D25" s="46" t="s">
        <v>108</v>
      </c>
      <c r="E25" s="31" t="s">
        <v>94</v>
      </c>
      <c r="F25" s="37"/>
      <c r="G25" s="44">
        <f>F25</f>
        <v>0</v>
      </c>
    </row>
    <row r="26" spans="1:8" x14ac:dyDescent="0.25">
      <c r="A26" s="82" t="s">
        <v>135</v>
      </c>
      <c r="B26" s="82"/>
      <c r="C26" s="33" t="s">
        <v>92</v>
      </c>
      <c r="D26" s="46" t="s">
        <v>109</v>
      </c>
      <c r="E26" s="31" t="s">
        <v>94</v>
      </c>
      <c r="F26" s="37"/>
      <c r="G26" s="44">
        <f>F26</f>
        <v>0</v>
      </c>
    </row>
    <row r="27" spans="1:8" x14ac:dyDescent="0.25">
      <c r="A27" s="82" t="s">
        <v>136</v>
      </c>
      <c r="B27" s="82"/>
      <c r="C27" s="33" t="s">
        <v>88</v>
      </c>
      <c r="D27" s="46" t="s">
        <v>110</v>
      </c>
      <c r="E27" s="31" t="s">
        <v>96</v>
      </c>
      <c r="F27" s="37"/>
      <c r="G27" s="44">
        <f>F27</f>
        <v>0</v>
      </c>
    </row>
    <row r="28" spans="1:8" x14ac:dyDescent="0.25">
      <c r="A28" s="82" t="s">
        <v>137</v>
      </c>
      <c r="B28" s="82"/>
      <c r="C28" s="33" t="s">
        <v>87</v>
      </c>
      <c r="D28" s="46" t="s">
        <v>111</v>
      </c>
      <c r="E28" s="31" t="s">
        <v>96</v>
      </c>
      <c r="F28" s="37"/>
      <c r="G28" s="44">
        <f>F28</f>
        <v>0</v>
      </c>
    </row>
    <row r="29" spans="1:8" x14ac:dyDescent="0.25">
      <c r="A29" s="82" t="s">
        <v>138</v>
      </c>
      <c r="B29" s="82"/>
      <c r="C29" s="33" t="s">
        <v>89</v>
      </c>
      <c r="D29" s="46" t="s">
        <v>112</v>
      </c>
      <c r="E29" s="31" t="s">
        <v>96</v>
      </c>
      <c r="F29" s="37"/>
      <c r="G29" s="44">
        <f>F29</f>
        <v>0</v>
      </c>
    </row>
    <row r="30" spans="1:8" ht="15.75" x14ac:dyDescent="0.25">
      <c r="A30" s="84" t="s">
        <v>174</v>
      </c>
      <c r="B30" s="85"/>
      <c r="C30" s="85"/>
      <c r="D30" s="85"/>
      <c r="E30" s="85"/>
      <c r="F30" s="85"/>
      <c r="G30" s="85"/>
      <c r="H30" s="43"/>
    </row>
    <row r="31" spans="1:8" x14ac:dyDescent="0.25">
      <c r="A31" s="82" t="s">
        <v>139</v>
      </c>
      <c r="B31" s="82"/>
      <c r="C31" s="33" t="s">
        <v>86</v>
      </c>
      <c r="D31" s="46" t="s">
        <v>113</v>
      </c>
      <c r="E31" s="31" t="s">
        <v>94</v>
      </c>
      <c r="F31" s="37"/>
      <c r="G31" s="44">
        <f>F31</f>
        <v>0</v>
      </c>
    </row>
    <row r="32" spans="1:8" x14ac:dyDescent="0.25">
      <c r="A32" s="82" t="s">
        <v>140</v>
      </c>
      <c r="B32" s="82"/>
      <c r="C32" s="33" t="s">
        <v>92</v>
      </c>
      <c r="D32" s="46" t="s">
        <v>114</v>
      </c>
      <c r="E32" s="31" t="s">
        <v>94</v>
      </c>
      <c r="F32" s="37"/>
      <c r="G32" s="44">
        <f>F32</f>
        <v>0</v>
      </c>
    </row>
    <row r="33" spans="1:8" x14ac:dyDescent="0.25">
      <c r="A33" s="82" t="s">
        <v>141</v>
      </c>
      <c r="B33" s="82"/>
      <c r="C33" s="33" t="s">
        <v>88</v>
      </c>
      <c r="D33" s="46" t="s">
        <v>115</v>
      </c>
      <c r="E33" s="31" t="s">
        <v>96</v>
      </c>
      <c r="F33" s="37"/>
      <c r="G33" s="44">
        <f>F33</f>
        <v>0</v>
      </c>
    </row>
    <row r="34" spans="1:8" x14ac:dyDescent="0.25">
      <c r="A34" s="82" t="s">
        <v>142</v>
      </c>
      <c r="B34" s="82"/>
      <c r="C34" s="33" t="s">
        <v>87</v>
      </c>
      <c r="D34" s="46" t="s">
        <v>116</v>
      </c>
      <c r="E34" s="31" t="s">
        <v>96</v>
      </c>
      <c r="F34" s="37"/>
      <c r="G34" s="44">
        <f>F34</f>
        <v>0</v>
      </c>
    </row>
    <row r="35" spans="1:8" x14ac:dyDescent="0.25">
      <c r="A35" s="83" t="s">
        <v>143</v>
      </c>
      <c r="B35" s="83"/>
      <c r="C35" s="34" t="s">
        <v>89</v>
      </c>
      <c r="D35" s="47" t="s">
        <v>112</v>
      </c>
      <c r="E35" s="35" t="s">
        <v>96</v>
      </c>
      <c r="F35" s="40"/>
      <c r="G35" s="45">
        <f>F35</f>
        <v>0</v>
      </c>
    </row>
    <row r="36" spans="1:8" ht="15" customHeight="1" x14ac:dyDescent="0.25">
      <c r="A36" s="105" t="s">
        <v>144</v>
      </c>
      <c r="B36" s="106"/>
      <c r="C36" s="106"/>
      <c r="D36" s="106"/>
      <c r="E36" s="106"/>
      <c r="F36" s="106"/>
      <c r="G36" s="107"/>
      <c r="H36" s="43"/>
    </row>
    <row r="37" spans="1:8" x14ac:dyDescent="0.25">
      <c r="A37" s="82" t="s">
        <v>121</v>
      </c>
      <c r="B37" s="82"/>
      <c r="C37" s="33" t="s">
        <v>87</v>
      </c>
      <c r="D37" s="46" t="s">
        <v>95</v>
      </c>
      <c r="E37" s="30" t="s">
        <v>96</v>
      </c>
      <c r="F37" s="37"/>
      <c r="G37" s="44">
        <f>F37</f>
        <v>0</v>
      </c>
    </row>
    <row r="38" spans="1:8" x14ac:dyDescent="0.25">
      <c r="A38" s="82" t="s">
        <v>122</v>
      </c>
      <c r="B38" s="82"/>
      <c r="C38" s="33" t="s">
        <v>88</v>
      </c>
      <c r="D38" s="46" t="s">
        <v>101</v>
      </c>
      <c r="E38" s="30" t="s">
        <v>96</v>
      </c>
      <c r="F38" s="37"/>
      <c r="G38" s="44">
        <f>F38</f>
        <v>0</v>
      </c>
    </row>
    <row r="39" spans="1:8" ht="15" customHeight="1" x14ac:dyDescent="0.25">
      <c r="A39" s="105" t="s">
        <v>145</v>
      </c>
      <c r="B39" s="106"/>
      <c r="C39" s="106"/>
      <c r="D39" s="106"/>
      <c r="E39" s="106"/>
      <c r="F39" s="106"/>
      <c r="G39" s="107"/>
    </row>
    <row r="40" spans="1:8" x14ac:dyDescent="0.25">
      <c r="A40" s="82" t="s">
        <v>123</v>
      </c>
      <c r="B40" s="82"/>
      <c r="C40" s="33" t="s">
        <v>91</v>
      </c>
      <c r="D40" s="46" t="s">
        <v>98</v>
      </c>
      <c r="E40" s="32" t="s">
        <v>94</v>
      </c>
      <c r="F40" s="37"/>
      <c r="G40" s="44">
        <f t="shared" ref="G40:G52" si="1">F40</f>
        <v>0</v>
      </c>
    </row>
    <row r="41" spans="1:8" x14ac:dyDescent="0.25">
      <c r="A41" s="82" t="s">
        <v>124</v>
      </c>
      <c r="B41" s="82"/>
      <c r="C41" s="33" t="s">
        <v>86</v>
      </c>
      <c r="D41" s="46" t="s">
        <v>102</v>
      </c>
      <c r="E41" s="32" t="s">
        <v>94</v>
      </c>
      <c r="F41" s="37"/>
      <c r="G41" s="44">
        <f t="shared" si="1"/>
        <v>0</v>
      </c>
    </row>
    <row r="42" spans="1:8" x14ac:dyDescent="0.25">
      <c r="A42" s="82" t="s">
        <v>125</v>
      </c>
      <c r="B42" s="82"/>
      <c r="C42" s="33" t="s">
        <v>87</v>
      </c>
      <c r="D42" s="46" t="s">
        <v>95</v>
      </c>
      <c r="E42" s="32" t="s">
        <v>96</v>
      </c>
      <c r="F42" s="37"/>
      <c r="G42" s="44">
        <f t="shared" si="1"/>
        <v>0</v>
      </c>
    </row>
    <row r="43" spans="1:8" x14ac:dyDescent="0.25">
      <c r="A43" s="82" t="s">
        <v>126</v>
      </c>
      <c r="B43" s="82"/>
      <c r="C43" s="33" t="s">
        <v>88</v>
      </c>
      <c r="D43" s="46" t="s">
        <v>103</v>
      </c>
      <c r="E43" s="32" t="s">
        <v>96</v>
      </c>
      <c r="F43" s="37"/>
      <c r="G43" s="44">
        <f t="shared" si="1"/>
        <v>0</v>
      </c>
    </row>
    <row r="44" spans="1:8" ht="30" x14ac:dyDescent="0.25">
      <c r="A44" s="82" t="s">
        <v>127</v>
      </c>
      <c r="B44" s="82"/>
      <c r="C44" s="36" t="s">
        <v>92</v>
      </c>
      <c r="D44" s="46" t="s">
        <v>104</v>
      </c>
      <c r="E44" s="32" t="s">
        <v>94</v>
      </c>
      <c r="F44" s="37"/>
      <c r="G44" s="44">
        <f t="shared" si="1"/>
        <v>0</v>
      </c>
    </row>
    <row r="45" spans="1:8" ht="15" customHeight="1" x14ac:dyDescent="0.25">
      <c r="A45" s="105" t="s">
        <v>146</v>
      </c>
      <c r="B45" s="106"/>
      <c r="C45" s="106"/>
      <c r="D45" s="106"/>
      <c r="E45" s="106"/>
      <c r="F45" s="108"/>
      <c r="G45" s="106"/>
      <c r="H45" s="43"/>
    </row>
    <row r="46" spans="1:8" x14ac:dyDescent="0.25">
      <c r="A46" s="82" t="s">
        <v>128</v>
      </c>
      <c r="B46" s="82"/>
      <c r="C46" s="33" t="s">
        <v>87</v>
      </c>
      <c r="D46" s="46" t="s">
        <v>95</v>
      </c>
      <c r="E46" s="31" t="s">
        <v>96</v>
      </c>
      <c r="F46" s="37"/>
      <c r="G46" s="44">
        <f t="shared" si="1"/>
        <v>0</v>
      </c>
    </row>
    <row r="47" spans="1:8" x14ac:dyDescent="0.25">
      <c r="A47" s="82" t="s">
        <v>129</v>
      </c>
      <c r="B47" s="82"/>
      <c r="C47" s="33" t="s">
        <v>88</v>
      </c>
      <c r="D47" s="46" t="s">
        <v>103</v>
      </c>
      <c r="E47" s="31" t="s">
        <v>96</v>
      </c>
      <c r="F47" s="37"/>
      <c r="G47" s="44">
        <f t="shared" si="1"/>
        <v>0</v>
      </c>
    </row>
    <row r="48" spans="1:8" x14ac:dyDescent="0.25">
      <c r="A48" s="82" t="s">
        <v>130</v>
      </c>
      <c r="B48" s="82"/>
      <c r="C48" s="33" t="s">
        <v>86</v>
      </c>
      <c r="D48" s="46" t="s">
        <v>105</v>
      </c>
      <c r="E48" s="31" t="s">
        <v>94</v>
      </c>
      <c r="F48" s="37"/>
      <c r="G48" s="44">
        <f t="shared" si="1"/>
        <v>0</v>
      </c>
    </row>
    <row r="49" spans="1:8" ht="30" x14ac:dyDescent="0.25">
      <c r="A49" s="82" t="s">
        <v>131</v>
      </c>
      <c r="B49" s="82"/>
      <c r="C49" s="36" t="s">
        <v>92</v>
      </c>
      <c r="D49" s="46" t="s">
        <v>106</v>
      </c>
      <c r="E49" s="31" t="s">
        <v>94</v>
      </c>
      <c r="F49" s="37"/>
      <c r="G49" s="44">
        <f t="shared" si="1"/>
        <v>0</v>
      </c>
    </row>
    <row r="50" spans="1:8" ht="15" customHeight="1" x14ac:dyDescent="0.25">
      <c r="A50" s="105" t="s">
        <v>93</v>
      </c>
      <c r="B50" s="106"/>
      <c r="C50" s="106"/>
      <c r="D50" s="106"/>
      <c r="E50" s="106"/>
      <c r="F50" s="106"/>
      <c r="G50" s="106"/>
      <c r="H50" s="43"/>
    </row>
    <row r="51" spans="1:8" x14ac:dyDescent="0.25">
      <c r="A51" s="82" t="s">
        <v>132</v>
      </c>
      <c r="B51" s="82"/>
      <c r="C51" s="33" t="s">
        <v>87</v>
      </c>
      <c r="D51" s="46" t="s">
        <v>99</v>
      </c>
      <c r="E51" s="31" t="s">
        <v>96</v>
      </c>
      <c r="F51" s="37"/>
      <c r="G51" s="44">
        <f t="shared" si="1"/>
        <v>0</v>
      </c>
    </row>
    <row r="52" spans="1:8" ht="15.75" thickBot="1" x14ac:dyDescent="0.3">
      <c r="A52" s="82" t="s">
        <v>133</v>
      </c>
      <c r="B52" s="82"/>
      <c r="C52" s="33" t="s">
        <v>88</v>
      </c>
      <c r="D52" s="46" t="s">
        <v>107</v>
      </c>
      <c r="E52" s="31" t="s">
        <v>96</v>
      </c>
      <c r="F52" s="37"/>
      <c r="G52" s="44">
        <f t="shared" si="1"/>
        <v>0</v>
      </c>
    </row>
    <row r="53" spans="1:8" ht="15.75" customHeight="1" thickBot="1" x14ac:dyDescent="0.3">
      <c r="A53" s="95" t="s">
        <v>73</v>
      </c>
      <c r="B53" s="96"/>
      <c r="C53" s="96"/>
      <c r="D53" s="96"/>
      <c r="E53" s="96"/>
      <c r="F53" s="97"/>
      <c r="G53" s="51">
        <f>SUM(G15:G18,G20:G23,G25:G29,G31:G35,G37:G38,G40:G44,G46:G49,G51:G52)</f>
        <v>0</v>
      </c>
    </row>
    <row r="54" spans="1:8" ht="15.75" customHeight="1" thickBot="1" x14ac:dyDescent="0.3">
      <c r="A54" s="95" t="s">
        <v>74</v>
      </c>
      <c r="B54" s="96"/>
      <c r="C54" s="96"/>
      <c r="D54" s="96"/>
      <c r="E54" s="96"/>
      <c r="F54" s="97"/>
      <c r="G54" s="39"/>
    </row>
    <row r="55" spans="1:8" ht="15.75" customHeight="1" thickBot="1" x14ac:dyDescent="0.3">
      <c r="A55" s="95" t="s">
        <v>75</v>
      </c>
      <c r="B55" s="96"/>
      <c r="C55" s="96"/>
      <c r="D55" s="96"/>
      <c r="E55" s="96"/>
      <c r="F55" s="97"/>
      <c r="G55" s="51">
        <f>SUM(G53:G54)</f>
        <v>0</v>
      </c>
    </row>
    <row r="56" spans="1:8" ht="15.75" customHeight="1" thickBot="1" x14ac:dyDescent="0.3">
      <c r="A56" s="101" t="s">
        <v>165</v>
      </c>
      <c r="B56" s="101"/>
      <c r="C56" s="101"/>
      <c r="D56" s="101"/>
      <c r="E56" s="102"/>
      <c r="F56" s="103"/>
      <c r="G56" s="104"/>
      <c r="H56" s="43"/>
    </row>
    <row r="57" spans="1:8" ht="15.75" thickBot="1" x14ac:dyDescent="0.3">
      <c r="A57" s="112" t="s">
        <v>76</v>
      </c>
      <c r="B57" s="112"/>
      <c r="C57" s="122" t="s">
        <v>175</v>
      </c>
      <c r="D57" s="122"/>
      <c r="E57" s="122"/>
      <c r="F57" s="122"/>
      <c r="G57" s="122"/>
    </row>
    <row r="58" spans="1:8" ht="15.75" thickBot="1" x14ac:dyDescent="0.3">
      <c r="A58" s="112" t="s">
        <v>77</v>
      </c>
      <c r="B58" s="112"/>
      <c r="C58" s="122" t="s">
        <v>176</v>
      </c>
      <c r="D58" s="122"/>
      <c r="E58" s="122"/>
      <c r="F58" s="122"/>
      <c r="G58" s="122"/>
    </row>
    <row r="59" spans="1:8" ht="30" customHeight="1" thickBot="1" x14ac:dyDescent="0.3">
      <c r="A59" s="112" t="s">
        <v>78</v>
      </c>
      <c r="B59" s="112"/>
      <c r="C59" s="123" t="s">
        <v>177</v>
      </c>
      <c r="D59" s="123"/>
      <c r="E59" s="123"/>
      <c r="F59" s="123"/>
      <c r="G59" s="123"/>
    </row>
    <row r="60" spans="1:8" ht="15.75" customHeight="1" thickBot="1" x14ac:dyDescent="0.3">
      <c r="A60" s="112" t="s">
        <v>147</v>
      </c>
      <c r="B60" s="112"/>
      <c r="C60" s="109" t="s">
        <v>160</v>
      </c>
      <c r="D60" s="110"/>
      <c r="E60" s="110"/>
      <c r="F60" s="110"/>
      <c r="G60" s="111"/>
    </row>
    <row r="61" spans="1:8" ht="15.75" customHeight="1" thickBot="1" x14ac:dyDescent="0.3">
      <c r="A61" s="112"/>
      <c r="B61" s="112"/>
      <c r="C61" s="114" t="s">
        <v>178</v>
      </c>
      <c r="D61" s="115"/>
      <c r="E61" s="115"/>
      <c r="F61" s="115"/>
      <c r="G61" s="116"/>
    </row>
    <row r="62" spans="1:8" ht="15.75" customHeight="1" thickBot="1" x14ac:dyDescent="0.3">
      <c r="A62" s="112"/>
      <c r="B62" s="112"/>
      <c r="C62" s="117" t="s">
        <v>181</v>
      </c>
      <c r="D62" s="118"/>
      <c r="E62" s="118"/>
      <c r="F62" s="118"/>
      <c r="G62" s="119"/>
    </row>
    <row r="63" spans="1:8" ht="15.75" customHeight="1" thickBot="1" x14ac:dyDescent="0.3">
      <c r="A63" s="112"/>
      <c r="B63" s="113"/>
      <c r="C63" s="120" t="s">
        <v>182</v>
      </c>
      <c r="D63" s="120"/>
      <c r="E63" s="120"/>
      <c r="F63" s="120"/>
      <c r="G63" s="121"/>
    </row>
    <row r="64" spans="1:8" x14ac:dyDescent="0.25">
      <c r="A64" s="127" t="s">
        <v>159</v>
      </c>
      <c r="B64" s="128"/>
      <c r="C64" s="134" t="s">
        <v>148</v>
      </c>
      <c r="D64" s="135"/>
      <c r="E64" s="135"/>
      <c r="F64" s="135"/>
      <c r="G64" s="136"/>
    </row>
    <row r="65" spans="1:7" x14ac:dyDescent="0.25">
      <c r="A65" s="127"/>
      <c r="B65" s="128"/>
      <c r="C65" s="98" t="s">
        <v>150</v>
      </c>
      <c r="D65" s="99"/>
      <c r="E65" s="99"/>
      <c r="F65" s="99"/>
      <c r="G65" s="100"/>
    </row>
    <row r="66" spans="1:7" x14ac:dyDescent="0.25">
      <c r="A66" s="127"/>
      <c r="B66" s="128"/>
      <c r="C66" s="98" t="s">
        <v>151</v>
      </c>
      <c r="D66" s="99"/>
      <c r="E66" s="99"/>
      <c r="F66" s="99"/>
      <c r="G66" s="100"/>
    </row>
    <row r="67" spans="1:7" x14ac:dyDescent="0.25">
      <c r="A67" s="127"/>
      <c r="B67" s="128"/>
      <c r="C67" s="98" t="s">
        <v>149</v>
      </c>
      <c r="D67" s="99"/>
      <c r="E67" s="99"/>
      <c r="F67" s="99"/>
      <c r="G67" s="100"/>
    </row>
    <row r="68" spans="1:7" x14ac:dyDescent="0.25">
      <c r="A68" s="127"/>
      <c r="B68" s="128"/>
      <c r="C68" s="98" t="s">
        <v>161</v>
      </c>
      <c r="D68" s="99"/>
      <c r="E68" s="99"/>
      <c r="F68" s="99"/>
      <c r="G68" s="100"/>
    </row>
    <row r="69" spans="1:7" x14ac:dyDescent="0.25">
      <c r="A69" s="127"/>
      <c r="B69" s="128"/>
      <c r="C69" s="98" t="s">
        <v>152</v>
      </c>
      <c r="D69" s="99"/>
      <c r="E69" s="99"/>
      <c r="F69" s="99"/>
      <c r="G69" s="100"/>
    </row>
    <row r="70" spans="1:7" x14ac:dyDescent="0.25">
      <c r="A70" s="127"/>
      <c r="B70" s="128"/>
      <c r="C70" s="98" t="s">
        <v>153</v>
      </c>
      <c r="D70" s="99"/>
      <c r="E70" s="99"/>
      <c r="F70" s="99"/>
      <c r="G70" s="100"/>
    </row>
    <row r="71" spans="1:7" x14ac:dyDescent="0.25">
      <c r="A71" s="127"/>
      <c r="B71" s="128"/>
      <c r="C71" s="98" t="s">
        <v>154</v>
      </c>
      <c r="D71" s="99"/>
      <c r="E71" s="99"/>
      <c r="F71" s="99"/>
      <c r="G71" s="100"/>
    </row>
    <row r="72" spans="1:7" x14ac:dyDescent="0.25">
      <c r="A72" s="127"/>
      <c r="B72" s="128"/>
      <c r="C72" s="98" t="s">
        <v>162</v>
      </c>
      <c r="D72" s="99"/>
      <c r="E72" s="99"/>
      <c r="F72" s="99"/>
      <c r="G72" s="100"/>
    </row>
    <row r="73" spans="1:7" x14ac:dyDescent="0.25">
      <c r="A73" s="127"/>
      <c r="B73" s="128"/>
      <c r="C73" s="98" t="s">
        <v>155</v>
      </c>
      <c r="D73" s="99"/>
      <c r="E73" s="99"/>
      <c r="F73" s="99"/>
      <c r="G73" s="100"/>
    </row>
    <row r="74" spans="1:7" x14ac:dyDescent="0.25">
      <c r="A74" s="127"/>
      <c r="B74" s="128"/>
      <c r="C74" s="98" t="s">
        <v>156</v>
      </c>
      <c r="D74" s="99"/>
      <c r="E74" s="99"/>
      <c r="F74" s="99"/>
      <c r="G74" s="100"/>
    </row>
    <row r="75" spans="1:7" x14ac:dyDescent="0.25">
      <c r="A75" s="127"/>
      <c r="B75" s="128"/>
      <c r="C75" s="98" t="s">
        <v>157</v>
      </c>
      <c r="D75" s="99"/>
      <c r="E75" s="99"/>
      <c r="F75" s="99"/>
      <c r="G75" s="100"/>
    </row>
    <row r="76" spans="1:7" x14ac:dyDescent="0.25">
      <c r="A76" s="127"/>
      <c r="B76" s="128"/>
      <c r="C76" s="98" t="s">
        <v>180</v>
      </c>
      <c r="D76" s="99"/>
      <c r="E76" s="99"/>
      <c r="F76" s="99"/>
      <c r="G76" s="100"/>
    </row>
    <row r="77" spans="1:7" x14ac:dyDescent="0.25">
      <c r="A77" s="127"/>
      <c r="B77" s="128"/>
      <c r="C77" s="98" t="s">
        <v>164</v>
      </c>
      <c r="D77" s="99"/>
      <c r="E77" s="99"/>
      <c r="F77" s="99"/>
      <c r="G77" s="100"/>
    </row>
    <row r="78" spans="1:7" x14ac:dyDescent="0.25">
      <c r="A78" s="127"/>
      <c r="B78" s="128"/>
      <c r="C78" s="98" t="s">
        <v>163</v>
      </c>
      <c r="D78" s="99"/>
      <c r="E78" s="99"/>
      <c r="F78" s="99"/>
      <c r="G78" s="100"/>
    </row>
    <row r="79" spans="1:7" ht="15.75" thickBot="1" x14ac:dyDescent="0.3">
      <c r="A79" s="129"/>
      <c r="B79" s="130"/>
      <c r="C79" s="131" t="s">
        <v>158</v>
      </c>
      <c r="D79" s="132"/>
      <c r="E79" s="132"/>
      <c r="F79" s="132"/>
      <c r="G79" s="133"/>
    </row>
    <row r="82" spans="1:7" x14ac:dyDescent="0.25">
      <c r="A82" s="124" t="s">
        <v>65</v>
      </c>
      <c r="B82" s="124"/>
      <c r="C82" s="124"/>
      <c r="D82" s="55"/>
      <c r="E82" s="56"/>
      <c r="F82" s="56" t="s">
        <v>66</v>
      </c>
      <c r="G82" s="55"/>
    </row>
    <row r="83" spans="1:7" x14ac:dyDescent="0.25">
      <c r="A83" s="125"/>
      <c r="B83" s="125"/>
      <c r="C83" s="125"/>
      <c r="D83" s="57"/>
      <c r="E83" s="126"/>
      <c r="F83" s="126"/>
      <c r="G83" s="126"/>
    </row>
  </sheetData>
  <sheetProtection algorithmName="SHA-512" hashValue="SmhG1SE/3JAcoC9by0pov07nItW/6rvr/6af1ZsXyvC4FjgsOL2H+Ew9zBn2Oc/2K1kqu+arZk17FV286b4HCw==" saltValue="r3FOvO0UKj3aBzKn1yTkkQ==" spinCount="100000" sheet="1" objects="1" scenarios="1"/>
  <protectedRanges>
    <protectedRange sqref="E53:E55" name="Raspon4_3_2_1"/>
  </protectedRanges>
  <mergeCells count="80">
    <mergeCell ref="A82:C82"/>
    <mergeCell ref="A83:C83"/>
    <mergeCell ref="E83:G83"/>
    <mergeCell ref="C72:G72"/>
    <mergeCell ref="C76:G76"/>
    <mergeCell ref="A64:B79"/>
    <mergeCell ref="C73:G73"/>
    <mergeCell ref="C74:G74"/>
    <mergeCell ref="C75:G75"/>
    <mergeCell ref="C77:G77"/>
    <mergeCell ref="C78:G78"/>
    <mergeCell ref="C79:G79"/>
    <mergeCell ref="C64:G64"/>
    <mergeCell ref="C65:G65"/>
    <mergeCell ref="C70:G70"/>
    <mergeCell ref="C71:G71"/>
    <mergeCell ref="A57:B57"/>
    <mergeCell ref="A58:B58"/>
    <mergeCell ref="C57:G57"/>
    <mergeCell ref="C58:G58"/>
    <mergeCell ref="A59:B59"/>
    <mergeCell ref="C59:G59"/>
    <mergeCell ref="C60:G60"/>
    <mergeCell ref="C66:G66"/>
    <mergeCell ref="C67:G67"/>
    <mergeCell ref="C68:G68"/>
    <mergeCell ref="A60:B63"/>
    <mergeCell ref="C61:G61"/>
    <mergeCell ref="C62:G62"/>
    <mergeCell ref="C63:G63"/>
    <mergeCell ref="A53:F53"/>
    <mergeCell ref="A21:B21"/>
    <mergeCell ref="A52:B52"/>
    <mergeCell ref="A51:B51"/>
    <mergeCell ref="C69:G69"/>
    <mergeCell ref="A54:F54"/>
    <mergeCell ref="A55:F55"/>
    <mergeCell ref="A56:E56"/>
    <mergeCell ref="F56:G56"/>
    <mergeCell ref="A36:G36"/>
    <mergeCell ref="A39:G39"/>
    <mergeCell ref="A45:G45"/>
    <mergeCell ref="A50:G50"/>
    <mergeCell ref="A47:B47"/>
    <mergeCell ref="A48:B48"/>
    <mergeCell ref="A49:B49"/>
    <mergeCell ref="A11:G11"/>
    <mergeCell ref="A10:G10"/>
    <mergeCell ref="A19:G19"/>
    <mergeCell ref="A15:B15"/>
    <mergeCell ref="A16:B16"/>
    <mergeCell ref="A17:B17"/>
    <mergeCell ref="A18:B18"/>
    <mergeCell ref="A14:G14"/>
    <mergeCell ref="A20:B20"/>
    <mergeCell ref="A22:B22"/>
    <mergeCell ref="A23:B23"/>
    <mergeCell ref="A12:B12"/>
    <mergeCell ref="A13:B13"/>
    <mergeCell ref="A24:G24"/>
    <mergeCell ref="A25:B25"/>
    <mergeCell ref="A26:B26"/>
    <mergeCell ref="A27:B27"/>
    <mergeCell ref="A28:B28"/>
    <mergeCell ref="A9:C9"/>
    <mergeCell ref="A42:B42"/>
    <mergeCell ref="A43:B43"/>
    <mergeCell ref="A44:B44"/>
    <mergeCell ref="A46:B46"/>
    <mergeCell ref="A37:B37"/>
    <mergeCell ref="A38:B38"/>
    <mergeCell ref="A40:B40"/>
    <mergeCell ref="A41:B41"/>
    <mergeCell ref="A34:B34"/>
    <mergeCell ref="A35:B35"/>
    <mergeCell ref="A29:B29"/>
    <mergeCell ref="A30:G30"/>
    <mergeCell ref="A31:B31"/>
    <mergeCell ref="A32:B32"/>
    <mergeCell ref="A33:B33"/>
  </mergeCell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3</vt:i4>
      </vt:variant>
    </vt:vector>
  </HeadingPairs>
  <TitlesOfParts>
    <vt:vector size="3" baseType="lpstr">
      <vt:lpstr>Poziv na dostavu ponude</vt:lpstr>
      <vt:lpstr>Privitak 1.</vt:lpstr>
      <vt:lpstr>Privitak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2026-02-02T14:58:49Z</cp:lastPrinted>
  <dcterms:created xsi:type="dcterms:W3CDTF">2026-01-27T13:10:23Z</dcterms:created>
  <dcterms:modified xsi:type="dcterms:W3CDTF">2026-02-03T07:25:27Z</dcterms:modified>
</cp:coreProperties>
</file>