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18AE28CA-C490-45BF-8656-334BACCC8B0D}" xr6:coauthVersionLast="37" xr6:coauthVersionMax="47" xr10:uidLastSave="{00000000-0000-0000-0000-000000000000}"/>
  <bookViews>
    <workbookView xWindow="0" yWindow="0" windowWidth="19200" windowHeight="6360" xr2:uid="{00000000-000D-0000-FFFF-FFFF00000000}"/>
  </bookViews>
  <sheets>
    <sheet name="Poziv na dostavu ponude" sheetId="1" r:id="rId1"/>
    <sheet name="Privitak 1a." sheetId="15" r:id="rId2"/>
    <sheet name="Privitak 1b." sheetId="13" r:id="rId3"/>
    <sheet name="Privitak 2a." sheetId="18" r:id="rId4"/>
    <sheet name="Privitak 2b." sheetId="19" r:id="rId5"/>
    <sheet name="Privitak 3." sheetId="20" r:id="rId6"/>
  </sheets>
  <calcPr calcId="179021"/>
</workbook>
</file>

<file path=xl/calcChain.xml><?xml version="1.0" encoding="utf-8"?>
<calcChain xmlns="http://schemas.openxmlformats.org/spreadsheetml/2006/main">
  <c r="H16" i="19" l="1"/>
  <c r="H15" i="19"/>
  <c r="H14" i="19"/>
  <c r="H17" i="19" l="1"/>
  <c r="H19" i="19" s="1"/>
  <c r="B44" i="18"/>
  <c r="H16" i="13" l="1"/>
  <c r="H15" i="13"/>
  <c r="H14" i="13"/>
  <c r="H17" i="13" l="1"/>
  <c r="H19" i="13" s="1"/>
  <c r="B44" i="15" l="1"/>
</calcChain>
</file>

<file path=xl/sharedStrings.xml><?xml version="1.0" encoding="utf-8"?>
<sst xmlns="http://schemas.openxmlformats.org/spreadsheetml/2006/main" count="221" uniqueCount="138">
  <si>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</si>
  <si>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</si>
  <si>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</si>
  <si>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</si>
  <si>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</si>
  <si>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</si>
  <si>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</si>
  <si>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</si>
  <si>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</si>
  <si>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</si>
  <si>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</si>
  <si>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</si>
  <si>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</si>
  <si>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</si>
  <si>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</si>
  <si>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</si>
  <si>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</si>
  <si>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</si>
  <si>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</si>
  <si>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</si>
  <si>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</si>
  <si>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</si>
  <si>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</si>
  <si>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</si>
  <si>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</si>
  <si>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</si>
  <si>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</si>
  <si>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</si>
  <si>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</si>
  <si>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</si>
  <si>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</si>
  <si>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</si>
  <si>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</si>
  <si>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</si>
  <si>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</si>
  <si>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</si>
  <si>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</si>
  <si>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</si>
  <si>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</si>
  <si>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</si>
  <si>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</si>
  <si>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</si>
  <si>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</si>
  <si>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3.</t>
  </si>
  <si>
    <t>Mjesto izvršenja usluge:</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</si>
  <si>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</si>
  <si>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</si>
  <si>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</si>
  <si>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</si>
  <si>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</si>
  <si>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</si>
  <si>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</si>
  <si>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</si>
  <si>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Ugovor će se sklopiti posebno za svaku grupu predmeta nabave. Ako je ponuda istog ponuditelja odabrana u obje grupe, s tim ponuditeljem sklopit će se 1 ugovor za obje grupe.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</si>
  <si>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</si>
  <si>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</si>
  <si>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Ponuditelju je omogućeno podnošenje ponude za jednu ili obje grupe ovog postupka nabave. Ponuditelj koji dostavlja ponude za obje grupe, može dostaviti ponudu u jednoj poruci.</t>
  </si>
  <si>
    <t>UKUPNA CIJENA BEZ PDV-A:</t>
  </si>
  <si>
    <t>UKUPNA CIJENA S PDV-OM:</t>
  </si>
  <si>
    <t>1. usluge dostavljanja pripremljene hrane (catering) za Sveučilišni centar Varaždin i</t>
  </si>
  <si>
    <t>Grupa 1 - Usluge dostavljanja pripremljene hrane (catering) za Sveučilišni centar Varaždin</t>
  </si>
  <si>
    <t>Usluge dostavljanja pripremljene hrane (catering)</t>
  </si>
  <si>
    <t>Grupa 2 - Usluge dostavljanja pripremljene hrane (catering) za Sveučilišni centar Koprivnica</t>
  </si>
  <si>
    <t>GRUPA 1 - USLUGE DOSTAVLJANJA PRIPREMLJENE HRANE (CATERING) ZA SVEUČILIŠNI CENTAR VARAŽDIN</t>
  </si>
  <si>
    <t>Buffet</t>
  </si>
  <si>
    <t>Finger food                                                                                                                                              - servis uključuje izmjenu ulja, set brtvi klipa i pumpe, podešavanje točnosti uređaja te umjeravanje uređaja</t>
  </si>
  <si>
    <t>obrok po osobi</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</si>
  <si>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</si>
  <si>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</si>
  <si>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</si>
  <si>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</si>
  <si>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</si>
  <si>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</si>
  <si>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</si>
  <si>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</si>
  <si>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</si>
  <si>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</si>
  <si>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</si>
  <si>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</si>
  <si>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</si>
  <si>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</si>
  <si>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Sastavni dio ponude je važeći HACCP certifikat, HRN EN ISO 22000 certifikat ili jednakovrijedan certifikat.</t>
  </si>
  <si>
    <t>Jednakovrijedan certifikat (certifikat kojim ponuditelj dokazuje da ima implementiran sustav upravljanja sigurnošću hrane i integriran sustav samokontrole te da provodi redovite preventivne postupke samokontrole sigurnosti hrane prema normiranim načelima):</t>
  </si>
  <si>
    <t>Varaždin</t>
  </si>
  <si>
    <t>Usluge uključuju dostavu pripremljene hrane i osvježenja u servirnom posuđu (tople banje – grijači, zdjele), posuđa, pribora za konzumaciju i sitnoga potrošnog inventara, dostavu i postavu stolnog rublja te prisutnost najmanje jednoga kuhara i jednoga konobara na svakih započetih 40 osoba. Naručitelj je obvezan sukcesivnu isporuku najaviti u pisanom obliku (e-mail ili sl.) najkasnije 7 kalendarskih dana unaprijed.</t>
  </si>
  <si>
    <t>GRUPA 2 - USLUGE DOSTAVLJANJA PRIPREMLJENE HRANE (CATERING) ZA SVEUČILIŠNI CENTAR KOPRIVNICA</t>
  </si>
  <si>
    <t>Koprivnica</t>
  </si>
  <si>
    <t>JELOVNICI</t>
  </si>
  <si>
    <t>BUFFET</t>
  </si>
  <si>
    <t xml:space="preserve">Coffee break                                                                                                                                                      - servis uključuje izmjenu svih brtvi na tlačnoj glavi, umjeravanje manometra                                                                                                                                     </t>
  </si>
  <si>
    <t>COFFEE BREAK</t>
  </si>
  <si>
    <t>FINGER FOOD</t>
  </si>
  <si>
    <t>Pileći odrezak na zagrebački – Povrće na maslacu
Pureća rolada – Šampinjoni sa žara – Zeleni rižoto
Svinjsko pečenje – Domaći mlinci
Pržene lignje – Tartar umak – Dalmatinska garnitura
Popečci na mađarski - Kroketi
Izbor salata
Klipići – Kruh – Pogačice s čvarcima
Kolač
Savijača s višnjama
Savijača s makom</t>
  </si>
  <si>
    <t>TOPLI BUFFET S DESERTOM</t>
  </si>
  <si>
    <t>Domaća šunka s hrenom
Meso iz banjice - kosna mast
Panceta
Buđola
Salata od piletine
Salata od plodova mora
Izbor sireva
Izbor svježih salata
Zagrebački odrezak – povrće na maslacu
Medaljoni sa roštilja – zeleni rižoto
Lignje pržene – lignje na pariški –umak tartar
Varaždinsko pečenje – mlinci
Čokoladna torta
Panna cotta u umaku od šumskog voća
Savijača od višanja
Klipići – pogačice od čvaraka – kruh</t>
  </si>
  <si>
    <t>HLADNO-TOPLI BUFFET</t>
  </si>
  <si>
    <t>TOPLI BUFFET 1</t>
  </si>
  <si>
    <t>TOPLI BUFFET 2</t>
  </si>
  <si>
    <t>Zagrebački odrezak
Svinjski medaljoni u umaku od šampinjona
Pileći file u ovoju od pancete s roštilja
Svinjska vratina s roštilja
Krumpir na pole
Pirjana hajdina kaša
Kroketi
Povrće na maslacu
Izbor salata (zelena, crveni radič, kupus bijeli i crveni, rajčica)
Klipići – pogačice sa čvarcima – kruh</t>
  </si>
  <si>
    <t>Savici od domaće šunke
Savici od sušenog karea
Francuski sendviči s pršutom
Kanape sendviči s trajnom salamom
Kanape sendviči sa šunkom i sirom
Kanape sendvič s liptauerom
Hladni naresci (kulen, panceta, buđola)
Klipići – mali
Pogačice sa čvarcima – male
Kruh</t>
  </si>
  <si>
    <t>Francuski sendviči s pršutom
Kanape sendviči s kulenom
Kanape sendviči sa šunkom i sirom
Kanape sendvič s liptauerom
Kanape sendviči sa sirom
Hladni naresci (kulen, panceta, buđola, domaća šunka)
Sirevi (bovizola, camambert, polutvrdi sir)
Mali klipići, male pogačice s čvarcima, male pogačice sa sirom
Francuski kruh</t>
  </si>
  <si>
    <t>Kave, selekcija čajeva, med, selekcija croissant-a, prirodni sokovi 0,30 dcl
Paket prirodnih mineralnih voda, Jana, Jamnica 0,75 dcl</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</si>
  <si>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</si>
  <si>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</si>
  <si>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</si>
  <si>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</si>
  <si>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r>
      <t xml:space="preserve">KLASA: </t>
    </r>
    <r>
      <rPr>
        <sz val="9"/>
        <rFont val="UniN Reg"/>
        <family val="3"/>
      </rPr>
      <t>406-01/23-01/18</t>
    </r>
  </si>
  <si>
    <r>
      <t xml:space="preserve">UR. BROJ: </t>
    </r>
    <r>
      <rPr>
        <sz val="9"/>
        <rFont val="UniN Reg"/>
        <family val="3"/>
      </rPr>
      <t>2186-0336-08/2-23-2</t>
    </r>
  </si>
  <si>
    <r>
      <t xml:space="preserve">Varaždin, </t>
    </r>
    <r>
      <rPr>
        <sz val="9"/>
        <rFont val="UniN Reg"/>
        <family val="3"/>
      </rPr>
      <t>21. travnja 2023.</t>
    </r>
  </si>
  <si>
    <r>
      <rPr>
        <sz val="9"/>
        <rFont val="UniN Reg"/>
        <family val="3"/>
      </rPr>
      <t>• gospodarskim subjektima</t>
    </r>
  </si>
  <si>
    <r>
      <t xml:space="preserve">Sveučilište Sjever (u nastavku: naručitelj), poziva Vas da dostavite ponudu u nabavi </t>
    </r>
    <r>
      <rPr>
        <sz val="9"/>
        <rFont val="UniN Reg"/>
        <family val="3"/>
      </rPr>
      <t>usluga dostavljanja pripremljene hrane (catering) podijeljenih na grupe:</t>
    </r>
  </si>
  <si>
    <r>
      <rPr>
        <sz val="9"/>
        <rFont val="UniN Reg"/>
        <family val="3"/>
      </rPr>
      <t>2. usluge dostavljanja pripremljene hrane (catering) za Sveučilišni centar Koprivnica,</t>
    </r>
  </si>
  <si>
    <r>
      <t xml:space="preserve">na koju se ne primjenjuje Zakon o javnoj nabavi (NN </t>
    </r>
    <r>
      <rPr>
        <sz val="9"/>
        <rFont val="UniN Reg"/>
        <family val="3"/>
      </rPr>
      <t>120/16. i 114/22., u nastavku: ZJN 2016).</t>
    </r>
  </si>
  <si>
    <r>
      <t>Ponuda se sastoji od popunjenih otključanih ružičastih ćelija Ponudbenog lista i Troškovnika u Microsoft Excelu iz privitka ovog Poziva</t>
    </r>
    <r>
      <rPr>
        <sz val="9"/>
        <rFont val="UniN Reg"/>
        <family val="3"/>
      </rPr>
      <t>, a sukladno jelovnicima iz Privitka 3. ovog Poziva.</t>
    </r>
  </si>
  <si>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t>
    </r>
    <r>
      <rPr>
        <sz val="9"/>
        <rFont val="UniN Reg"/>
        <family val="3"/>
      </rPr>
      <t xml:space="preserve">, </t>
    </r>
    <r>
      <rPr>
        <u/>
        <sz val="9"/>
        <rFont val="UniN Reg"/>
        <family val="3"/>
      </rPr>
      <t>ibagaric@unin.hr</t>
    </r>
    <r>
      <rPr>
        <sz val="9"/>
        <rFont val="UniN Reg"/>
        <family val="3"/>
      </rPr>
      <t xml:space="preserve"> i </t>
    </r>
    <r>
      <rPr>
        <u/>
        <sz val="9"/>
        <rFont val="UniN Reg"/>
        <family val="3"/>
      </rPr>
      <t>martina.santalab@unin.hr</t>
    </r>
    <r>
      <rPr>
        <sz val="9"/>
        <rFont val="UniN Reg"/>
        <family val="3"/>
      </rPr>
      <t>, u istoj poruci dostavlja se:</t>
    </r>
  </si>
  <si>
    <r>
      <t xml:space="preserve">1. zahtjev za pojašnjenjem ovog Poziva i njegovih privitaka do: </t>
    </r>
    <r>
      <rPr>
        <sz val="9"/>
        <rFont val="UniN Reg"/>
        <family val="3"/>
      </rPr>
      <t>27. travnja 2023. do 12,00 h, a</t>
    </r>
  </si>
  <si>
    <r>
      <t xml:space="preserve">2. ponudu </t>
    </r>
    <r>
      <rPr>
        <sz val="9"/>
        <rFont val="UniN Reg"/>
        <family val="3"/>
      </rPr>
      <t>28. travnja 2023, u roku od 9,00-10,00 h.</t>
    </r>
  </si>
  <si>
    <r>
      <t xml:space="preserve">Kriterij za odabir ponude je </t>
    </r>
    <r>
      <rPr>
        <sz val="9"/>
        <rFont val="UniN Reg"/>
        <family val="3"/>
      </rPr>
      <t>najniža cijena. Cijena ponude ne smije biti viša od procijenjene vrijednosti nabave:</t>
    </r>
  </si>
  <si>
    <r>
      <rPr>
        <sz val="9"/>
        <rFont val="UniN Reg"/>
        <family val="3"/>
      </rPr>
      <t xml:space="preserve">1. usluga dostavljanja pripremljene hrane (catering) za Sveučilišni centar Varaždin u iznosu od </t>
    </r>
    <r>
      <rPr>
        <u/>
        <sz val="9"/>
        <rFont val="UniN Reg"/>
        <family val="3"/>
      </rPr>
      <t>12.560,00 €</t>
    </r>
    <r>
      <rPr>
        <sz val="9"/>
        <rFont val="UniN Reg"/>
        <family val="3"/>
      </rPr>
      <t xml:space="preserve"> bez PDV-a i</t>
    </r>
  </si>
  <si>
    <r>
      <rPr>
        <sz val="9"/>
        <rFont val="UniN Reg"/>
        <family val="3"/>
      </rPr>
      <t xml:space="preserve">2. usluge dostavljanja pripremljene hrane (catering) za Sveučilišni centar Koprivnica u iznosu od </t>
    </r>
    <r>
      <rPr>
        <u/>
        <sz val="9"/>
        <rFont val="UniN Reg"/>
        <family val="3"/>
      </rPr>
      <t>6.200,00 €</t>
    </r>
    <r>
      <rPr>
        <sz val="9"/>
        <rFont val="UniN Reg"/>
        <family val="3"/>
      </rPr>
      <t xml:space="preserve"> bez PDV-a,</t>
    </r>
  </si>
  <si>
    <r>
      <t xml:space="preserve">a s odabranim ponuditeljem sklopit će se </t>
    </r>
    <r>
      <rPr>
        <sz val="9"/>
        <rFont val="UniN Reg"/>
        <family val="3"/>
      </rPr>
      <t>jednogodišnji ugovor.</t>
    </r>
  </si>
  <si>
    <r>
      <t xml:space="preserve">Rok plaćanja je do </t>
    </r>
    <r>
      <rPr>
        <sz val="9"/>
        <rFont val="UniN Reg"/>
        <family val="3"/>
      </rPr>
      <t>15 dana od dana izvršenja usluge.</t>
    </r>
  </si>
  <si>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2023/86» ili</t>
    </r>
  </si>
  <si>
    <r>
      <rPr>
        <b/>
        <sz val="9"/>
        <rFont val="UniN Reg"/>
        <family val="3"/>
      </rPr>
      <t>Vedran Kruljac, dipl. iur</t>
    </r>
    <r>
      <rPr>
        <sz val="9"/>
        <rFont val="UniN Reg"/>
        <family val="3"/>
      </rPr>
      <t>, v. r.</t>
    </r>
  </si>
  <si>
    <r>
      <t>Ivana Bagarić Peroš, dipl. iur</t>
    </r>
    <r>
      <rPr>
        <sz val="9"/>
        <rFont val="UniN Reg"/>
        <family val="3"/>
      </rPr>
      <t>, v. r.</t>
    </r>
  </si>
  <si>
    <r>
      <t>dr. sc. Martina Šantalab</t>
    </r>
    <r>
      <rPr>
        <sz val="9"/>
        <rFont val="UniN Reg"/>
        <family val="3"/>
      </rPr>
      <t>, v. r.</t>
    </r>
  </si>
  <si>
    <r>
      <t>2</t>
    </r>
    <r>
      <rPr>
        <sz val="9"/>
        <rFont val="UniN Reg"/>
        <family val="3"/>
      </rPr>
      <t>-6. Stručnom povjerenstvu naručitelja</t>
    </r>
  </si>
  <si>
    <r>
      <rPr>
        <sz val="9"/>
        <rFont val="UniN Reg"/>
        <family val="3"/>
      </rPr>
      <t>7. Pismohrana</t>
    </r>
  </si>
  <si>
    <t>Privitak 1a.</t>
  </si>
  <si>
    <t>J 2023/86</t>
  </si>
  <si>
    <t>do 60 dana od dana otvaranja ponuda</t>
  </si>
  <si>
    <r>
      <t xml:space="preserve">Privitak </t>
    </r>
    <r>
      <rPr>
        <sz val="9"/>
        <rFont val="UniN Reg"/>
        <family val="3"/>
      </rPr>
      <t>1b.</t>
    </r>
  </si>
  <si>
    <r>
      <t xml:space="preserve">U POSTUPKU NABAVE </t>
    </r>
    <r>
      <rPr>
        <sz val="9"/>
        <rFont val="UniN Reg"/>
        <family val="3"/>
      </rPr>
      <t xml:space="preserve">USLUGA DOSTAVLJANJA PRIPREMLJENE HRANE (CATERING) </t>
    </r>
    <r>
      <rPr>
        <sz val="9"/>
        <rFont val="UniN Reg"/>
        <family val="3"/>
        <charset val="238"/>
      </rPr>
      <t>ZA SVEUČILIŠTE SJEVER</t>
    </r>
  </si>
  <si>
    <r>
      <rPr>
        <sz val="9"/>
        <rFont val="UniN Reg"/>
        <family val="3"/>
      </rPr>
      <t xml:space="preserve">OKVIRNA </t>
    </r>
    <r>
      <rPr>
        <sz val="9"/>
        <rFont val="UniN Reg"/>
        <family val="3"/>
        <charset val="238"/>
      </rPr>
      <t>KOLIČINA</t>
    </r>
  </si>
  <si>
    <t>Privitak 2a.</t>
  </si>
  <si>
    <r>
      <t xml:space="preserve">Privitak </t>
    </r>
    <r>
      <rPr>
        <sz val="9"/>
        <rFont val="UniN Reg"/>
        <family val="3"/>
      </rPr>
      <t>2b.</t>
    </r>
  </si>
  <si>
    <t>Privitak 3.</t>
  </si>
  <si>
    <t>Bečki pileći odrezak - povrće na maslacu - pommes frites
Medaljoni s roštilja - povrće s roštilja
Pržene lignje - lignje na pariški - dalmatinska garnitura - tartar umak
Pileća jeetra u špeku s roštilja - krumpir na pole
Pileći medaljoni u umaku od šampinjona - zeleni rižoto
Pirjana hajdina kaša
Kroketi
Povrće na maslacu
Izbor salata (zelena, paprika, kupus, rajčica)
Klipići – pogačice s čvarcima – kruh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</si>
</sst>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3"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charset val="238"/>
    </font>
    <font>
      <sz val="10"/>
      <name val="Times New Roman"/>
      <family val="1"/>
      <charset val="238"/>
    </font>
    <font>
      <b/>
      <sz val="9"/>
      <name val="UniN Reg"/>
      <family val="3"/>
      <charset val="238"/>
    </font>
    <font>
      <sz val="9"/>
      <name val="Calibri"/>
      <family val="2"/>
      <charset val="238"/>
      <scheme val="minor"/>
    </font>
    <font>
      <sz val="13.5"/>
      <name val="UniN Reg"/>
      <family val="3"/>
    </font>
    <font>
      <sz val="13.5"/>
      <name val="Calibri"/>
      <family val="2"/>
      <charset val="238"/>
      <scheme val="minor"/>
    </font>
    <font>
      <sz val="9"/>
      <name val="Times New Roman"/>
      <family val="1"/>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3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
    <xf numFmtId="0" fontId="0" fillId="0" borderId="0"/>
  </cellStyleXfs>
  <cellXfs count="114">
    <xf numFmtId="0" fontId="0" fillId="0" borderId="0" xfId="0"/>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justify" vertical="center" wrapText="1"/>
    </xf>
    <xf numFmtId="0" fontId="5" fillId="0" borderId="0" xfId="0" applyFont="1" applyFill="1" applyAlignment="1">
      <alignment horizontal="justify" vertical="justify" wrapText="1"/>
    </xf>
    <xf numFmtId="0" fontId="5" fillId="0" borderId="0" xfId="0" applyFont="1" applyFill="1" applyAlignment="1">
      <alignment horizontal="left" vertical="center" wrapText="1"/>
    </xf>
    <xf numFmtId="0" fontId="7" fillId="0" borderId="0" xfId="0" applyFont="1" applyFill="1" applyAlignment="1">
      <alignment horizontal="justify" vertical="justify" wrapText="1"/>
    </xf>
    <xf numFmtId="0" fontId="7" fillId="0" borderId="0" xfId="0" applyFont="1" applyFill="1" applyAlignment="1">
      <alignment vertical="center"/>
    </xf>
    <xf numFmtId="0" fontId="5" fillId="0" borderId="0" xfId="0" applyFont="1" applyFill="1" applyAlignment="1">
      <alignment horizontal="justify" vertical="justify"/>
    </xf>
    <xf numFmtId="0" fontId="8" fillId="0" borderId="0" xfId="0" applyFont="1" applyFill="1" applyAlignment="1">
      <alignment horizontal="righ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9" fillId="0" borderId="0" xfId="0" applyFont="1"/>
    <xf numFmtId="0" fontId="11" fillId="0" borderId="0" xfId="0" applyFont="1"/>
    <xf numFmtId="0" fontId="1" fillId="0" borderId="1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center" vertical="center"/>
    </xf>
    <xf numFmtId="0" fontId="12" fillId="0" borderId="0" xfId="0" applyFont="1" applyFill="1" applyAlignment="1">
      <alignment horizontal="center" vertical="center"/>
    </xf>
    <xf numFmtId="0" fontId="5" fillId="3" borderId="16" xfId="0" applyFont="1" applyFill="1" applyBorder="1" applyAlignment="1">
      <alignment horizontal="center" vertical="center" wrapText="1"/>
    </xf>
    <xf numFmtId="0" fontId="12"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20" xfId="0" applyFont="1" applyFill="1" applyBorder="1" applyAlignment="1">
      <alignment horizontal="center" vertical="center"/>
    </xf>
    <xf numFmtId="1" fontId="5" fillId="0" borderId="20" xfId="0" applyNumberFormat="1" applyFont="1" applyFill="1" applyBorder="1" applyAlignment="1">
      <alignment horizontal="center" vertical="center"/>
    </xf>
    <xf numFmtId="164" fontId="5" fillId="0" borderId="21" xfId="0" applyNumberFormat="1" applyFont="1" applyBorder="1" applyAlignment="1">
      <alignment horizontal="center" vertical="center"/>
    </xf>
    <xf numFmtId="0" fontId="12" fillId="0" borderId="0" xfId="0" applyFont="1" applyAlignment="1">
      <alignment horizontal="center" vertical="center"/>
    </xf>
    <xf numFmtId="0" fontId="5" fillId="0" borderId="1" xfId="0" applyFont="1" applyBorder="1" applyAlignment="1">
      <alignment horizontal="center" vertical="center" wrapText="1"/>
    </xf>
    <xf numFmtId="0" fontId="5" fillId="0" borderId="12" xfId="0" applyFont="1" applyFill="1" applyBorder="1" applyAlignment="1">
      <alignment horizontal="center" vertical="center"/>
    </xf>
    <xf numFmtId="1" fontId="5" fillId="0" borderId="12" xfId="0" applyNumberFormat="1" applyFont="1" applyFill="1" applyBorder="1" applyAlignment="1">
      <alignment horizontal="center" vertical="center"/>
    </xf>
    <xf numFmtId="164" fontId="5" fillId="0" borderId="2" xfId="0" applyNumberFormat="1" applyFont="1" applyBorder="1" applyAlignment="1">
      <alignment horizontal="center" vertical="center"/>
    </xf>
    <xf numFmtId="0" fontId="5" fillId="0" borderId="9" xfId="0" applyFont="1" applyBorder="1" applyAlignment="1">
      <alignment horizontal="center" vertical="center" wrapText="1"/>
    </xf>
    <xf numFmtId="0" fontId="5" fillId="0" borderId="18" xfId="0" applyFont="1" applyFill="1" applyBorder="1" applyAlignment="1">
      <alignment horizontal="center" vertical="center"/>
    </xf>
    <xf numFmtId="1" fontId="5" fillId="0" borderId="18" xfId="0" applyNumberFormat="1" applyFont="1" applyFill="1" applyBorder="1" applyAlignment="1">
      <alignment horizontal="center" vertical="center"/>
    </xf>
    <xf numFmtId="164" fontId="5" fillId="0" borderId="10" xfId="0" applyNumberFormat="1" applyFont="1" applyBorder="1" applyAlignment="1">
      <alignment horizontal="center" vertical="center"/>
    </xf>
    <xf numFmtId="164" fontId="5" fillId="0" borderId="23" xfId="0" applyNumberFormat="1" applyFont="1" applyBorder="1" applyAlignment="1">
      <alignment horizontal="center" vertical="center" wrapText="1"/>
    </xf>
    <xf numFmtId="164" fontId="5" fillId="0" borderId="30" xfId="0" applyNumberFormat="1" applyFont="1" applyBorder="1" applyAlignment="1">
      <alignment horizontal="center" vertical="center" wrapText="1"/>
    </xf>
    <xf numFmtId="0" fontId="5" fillId="0" borderId="0" xfId="0" applyFont="1" applyAlignment="1">
      <alignment horizontal="center" vertical="center"/>
    </xf>
    <xf numFmtId="165" fontId="5" fillId="4" borderId="20" xfId="0" applyNumberFormat="1" applyFont="1" applyFill="1" applyBorder="1" applyAlignment="1" applyProtection="1">
      <alignment horizontal="center" vertical="center"/>
      <protection locked="0"/>
    </xf>
    <xf numFmtId="165" fontId="5" fillId="4" borderId="12" xfId="0" applyNumberFormat="1" applyFont="1" applyFill="1" applyBorder="1" applyAlignment="1" applyProtection="1">
      <alignment horizontal="center" vertical="center"/>
      <protection locked="0"/>
    </xf>
    <xf numFmtId="165" fontId="5" fillId="4" borderId="18" xfId="0" applyNumberFormat="1" applyFont="1" applyFill="1" applyBorder="1" applyAlignment="1" applyProtection="1">
      <alignment horizontal="center" vertical="center"/>
      <protection locked="0"/>
    </xf>
    <xf numFmtId="164" fontId="5" fillId="5" borderId="24" xfId="0" applyNumberFormat="1" applyFont="1" applyFill="1" applyBorder="1" applyAlignment="1" applyProtection="1">
      <alignment horizontal="center" vertical="center" wrapText="1"/>
      <protection locked="0"/>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justify" vertical="center" wrapText="1"/>
    </xf>
    <xf numFmtId="0" fontId="6" fillId="0" borderId="0" xfId="0" applyFont="1" applyFill="1" applyAlignment="1">
      <alignment horizontal="center" vertical="center"/>
    </xf>
    <xf numFmtId="0" fontId="5" fillId="0" borderId="0" xfId="0" applyFont="1" applyFill="1" applyAlignment="1">
      <alignment horizontal="justify" vertical="center"/>
    </xf>
    <xf numFmtId="0" fontId="5" fillId="0" borderId="0" xfId="0" applyFont="1" applyFill="1" applyAlignment="1">
      <alignment vertical="center"/>
    </xf>
    <xf numFmtId="0" fontId="5" fillId="0" borderId="0" xfId="0" applyFont="1" applyFill="1" applyAlignment="1">
      <alignment horizontal="justify" vertical="justify"/>
    </xf>
    <xf numFmtId="0" fontId="5" fillId="0" borderId="0" xfId="0" applyFont="1" applyFill="1" applyAlignment="1">
      <alignment horizontal="left" vertical="center" wrapText="1"/>
    </xf>
    <xf numFmtId="0" fontId="5" fillId="0" borderId="0" xfId="0" applyFont="1" applyFill="1" applyAlignment="1">
      <alignment horizontal="justify" vertical="justify" wrapText="1"/>
    </xf>
    <xf numFmtId="0" fontId="1" fillId="0" borderId="27" xfId="0" applyFont="1" applyBorder="1" applyAlignment="1">
      <alignment horizontal="center" vertical="center" wrapText="1"/>
    </xf>
    <xf numFmtId="0" fontId="1" fillId="0" borderId="5" xfId="0" applyFont="1" applyBorder="1" applyAlignment="1">
      <alignment horizontal="center" vertical="center" wrapText="1"/>
    </xf>
    <xf numFmtId="0" fontId="10"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0" xfId="0" applyFont="1" applyFill="1" applyAlignment="1">
      <alignment horizontal="center" vertical="center"/>
    </xf>
    <xf numFmtId="0" fontId="5" fillId="4" borderId="0" xfId="0" applyFont="1" applyFill="1" applyAlignment="1" applyProtection="1">
      <alignment horizontal="left" vertical="center"/>
      <protection locked="0"/>
    </xf>
    <xf numFmtId="0" fontId="8" fillId="4" borderId="0" xfId="0" applyFont="1" applyFill="1" applyAlignment="1" applyProtection="1">
      <alignment horizontal="right" vertical="center"/>
      <protection locked="0"/>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3" borderId="29"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3" xfId="0" applyFont="1" applyFill="1" applyBorder="1" applyAlignment="1">
      <alignment horizontal="justify" vertical="center" wrapText="1"/>
    </xf>
    <xf numFmtId="0" fontId="5" fillId="3" borderId="14" xfId="0" applyFont="1" applyFill="1" applyBorder="1" applyAlignment="1">
      <alignment horizontal="justify" vertical="center" wrapText="1"/>
    </xf>
    <xf numFmtId="0" fontId="5" fillId="3" borderId="15" xfId="0" applyFont="1" applyFill="1" applyBorder="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right" vertical="center" wrapText="1"/>
    </xf>
    <xf numFmtId="0" fontId="5" fillId="0" borderId="20" xfId="0" applyFont="1" applyFill="1" applyBorder="1" applyAlignment="1">
      <alignment horizontal="justify"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wrapText="1"/>
    </xf>
    <xf numFmtId="0" fontId="5" fillId="0" borderId="25" xfId="0" applyFont="1" applyBorder="1" applyAlignment="1">
      <alignment horizontal="left" vertical="center" wrapText="1"/>
    </xf>
    <xf numFmtId="0" fontId="5" fillId="0" borderId="11" xfId="0" applyFont="1" applyBorder="1" applyAlignment="1">
      <alignment horizontal="left" vertical="center" wrapText="1"/>
    </xf>
    <xf numFmtId="0" fontId="5" fillId="0" borderId="20"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8" xfId="0" applyFont="1" applyBorder="1" applyAlignment="1">
      <alignment horizontal="justify" vertical="center" wrapText="1"/>
    </xf>
    <xf numFmtId="0" fontId="5" fillId="3" borderId="11" xfId="0" applyFont="1" applyFill="1" applyBorder="1" applyAlignment="1">
      <alignment horizontal="justify" vertical="center" wrapText="1"/>
    </xf>
    <xf numFmtId="0" fontId="5" fillId="3" borderId="20" xfId="0" applyFont="1" applyFill="1" applyBorder="1" applyAlignment="1">
      <alignment horizontal="justify" vertical="center" wrapText="1"/>
    </xf>
    <xf numFmtId="0" fontId="5" fillId="5" borderId="26" xfId="0" applyFont="1" applyFill="1" applyBorder="1" applyAlignment="1" applyProtection="1">
      <alignment horizontal="center" vertical="center" wrapText="1"/>
      <protection locked="0"/>
    </xf>
    <xf numFmtId="0" fontId="5" fillId="5" borderId="28" xfId="0" applyFont="1" applyFill="1" applyBorder="1" applyAlignment="1" applyProtection="1">
      <alignment horizontal="center" vertical="center" wrapText="1"/>
      <protection locked="0"/>
    </xf>
    <xf numFmtId="0" fontId="5" fillId="3" borderId="33" xfId="0" applyFont="1" applyFill="1" applyBorder="1" applyAlignment="1">
      <alignment horizontal="justify" vertical="justify" wrapText="1"/>
    </xf>
    <xf numFmtId="0" fontId="5" fillId="3" borderId="31" xfId="0" applyFont="1" applyFill="1" applyBorder="1" applyAlignment="1">
      <alignment horizontal="justify" vertical="justify" wrapText="1"/>
    </xf>
    <xf numFmtId="0" fontId="5" fillId="3" borderId="32" xfId="0" applyFont="1" applyFill="1" applyBorder="1" applyAlignment="1">
      <alignment horizontal="justify" vertical="justify"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left" vertical="center"/>
    </xf>
    <xf numFmtId="0" fontId="10" fillId="0" borderId="0" xfId="0" applyFont="1" applyFill="1" applyAlignment="1">
      <alignment horizontal="center" vertical="center"/>
    </xf>
  </cellXfs>
  <cellStyles count="1">
    <cellStyle name="Normalno" xfId="0" builtinId="0"/>
  </cellStyles>
  <dxfs count="0"/>
  <tableStyles count="0" defaultTableStyle="TableStyleMedium2" defaultPivotStyle="PivotStyleLight16"/>
  <colors>
    <mruColors>
      <color rgb="FFF6E7E6"/>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4</xdr:row>
      <xdr:rowOff>85725</xdr:rowOff>
    </xdr:to>
    <xdr:pic>
      <xdr:nvPicPr>
        <xdr:cNvPr id="2" name="Slika 1">
          <a:extLst>
            <a:ext uri="{FF2B5EF4-FFF2-40B4-BE49-F238E27FC236}">
              <a16:creationId xmlns:a16="http://schemas.microsoft.com/office/drawing/2014/main" id="{E03977B7-CAF7-4915-BCA2-CA305D583A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3" name="Slika 2">
          <a:extLst>
            <a:ext uri="{FF2B5EF4-FFF2-40B4-BE49-F238E27FC236}">
              <a16:creationId xmlns:a16="http://schemas.microsoft.com/office/drawing/2014/main" id="{9CA4B9E6-0723-4404-B008-15B03A457C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0</xdr:col>
      <xdr:colOff>596900</xdr:colOff>
      <xdr:row>5</xdr:row>
      <xdr:rowOff>73025</xdr:rowOff>
    </xdr:to>
    <xdr:pic>
      <xdr:nvPicPr>
        <xdr:cNvPr id="2" name="Slika 1">
          <a:extLst>
            <a:ext uri="{FF2B5EF4-FFF2-40B4-BE49-F238E27FC236}">
              <a16:creationId xmlns:a16="http://schemas.microsoft.com/office/drawing/2014/main" id="{19941D6F-003D-4727-97EB-ACD9DC0972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0</xdr:col>
      <xdr:colOff>596900</xdr:colOff>
      <xdr:row>5</xdr:row>
      <xdr:rowOff>73025</xdr:rowOff>
    </xdr:to>
    <xdr:pic>
      <xdr:nvPicPr>
        <xdr:cNvPr id="3" name="Slika 2">
          <a:extLst>
            <a:ext uri="{FF2B5EF4-FFF2-40B4-BE49-F238E27FC236}">
              <a16:creationId xmlns:a16="http://schemas.microsoft.com/office/drawing/2014/main" id="{117E7270-5AA4-4F6C-A827-1625DD5701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78"/>
  <sheetViews>
    <sheetView tabSelected="1" zoomScale="90" zoomScaleNormal="90" workbookViewId="0">
      <selection activeCell="A8" sqref="A8:D8"/>
    </sheetView>
  </sheetViews>
  <sheetFormatPr defaultColWidth="9.1796875" defaultRowHeight="12" customHeight="1" x14ac:dyDescent="0.35"/>
  <cols>
    <col min="1" max="1" width="4.26953125" style="4" customWidth="1"/>
    <col min="2" max="2" width="17.7265625" style="4" customWidth="1"/>
    <col min="3" max="3" width="0.1796875" style="4" customWidth="1"/>
    <col min="4" max="4" width="21" style="4" customWidth="1"/>
    <col min="5" max="5" width="54.7265625" style="4" customWidth="1"/>
    <col min="6" max="16384" width="9.1796875" style="4"/>
  </cols>
  <sheetData>
    <row r="8" spans="1:5" ht="12" customHeight="1" x14ac:dyDescent="0.35">
      <c r="A8" s="68" t="s">
        <v>106</v>
      </c>
      <c r="B8" s="68"/>
      <c r="C8" s="68"/>
      <c r="D8" s="68"/>
    </row>
    <row r="9" spans="1:5" ht="12" customHeight="1" x14ac:dyDescent="0.35">
      <c r="A9" s="68" t="s">
        <v>107</v>
      </c>
      <c r="B9" s="68"/>
      <c r="C9" s="68"/>
      <c r="D9" s="68"/>
    </row>
    <row r="10" spans="1:5" ht="12" customHeight="1" x14ac:dyDescent="0.35">
      <c r="A10" s="69" t="s">
        <v>108</v>
      </c>
      <c r="B10" s="69"/>
      <c r="C10" s="69"/>
      <c r="D10" s="69"/>
    </row>
    <row r="12" spans="1:5" ht="12" customHeight="1" x14ac:dyDescent="0.35">
      <c r="E12" s="5" t="s">
        <v>109</v>
      </c>
    </row>
    <row r="13" spans="1:5" ht="12" customHeight="1" x14ac:dyDescent="0.35">
      <c r="E13" s="5"/>
    </row>
    <row r="14" spans="1:5" ht="18" customHeight="1" x14ac:dyDescent="0.35">
      <c r="A14" s="67" t="s">
        <v>27</v>
      </c>
      <c r="B14" s="67"/>
      <c r="C14" s="67"/>
      <c r="D14" s="67"/>
      <c r="E14" s="67"/>
    </row>
    <row r="16" spans="1:5" ht="12" customHeight="1" x14ac:dyDescent="0.35">
      <c r="A16" s="4" t="s">
        <v>28</v>
      </c>
    </row>
    <row r="18" spans="1:5" s="6" customFormat="1" ht="24" customHeight="1" x14ac:dyDescent="0.35">
      <c r="A18" s="68" t="s">
        <v>110</v>
      </c>
      <c r="B18" s="68"/>
      <c r="C18" s="68"/>
      <c r="D18" s="68"/>
      <c r="E18" s="68"/>
    </row>
    <row r="19" spans="1:5" s="6" customFormat="1" ht="12" customHeight="1" x14ac:dyDescent="0.35">
      <c r="A19" s="68" t="s">
        <v>59</v>
      </c>
      <c r="B19" s="68"/>
      <c r="C19" s="68"/>
      <c r="D19" s="68"/>
      <c r="E19" s="68"/>
    </row>
    <row r="20" spans="1:5" s="6" customFormat="1" ht="12" customHeight="1" x14ac:dyDescent="0.35">
      <c r="A20" s="68" t="s">
        <v>111</v>
      </c>
      <c r="B20" s="68"/>
      <c r="C20" s="68"/>
      <c r="D20" s="68"/>
      <c r="E20" s="68"/>
    </row>
    <row r="21" spans="1:5" s="6" customFormat="1" ht="12" customHeight="1" x14ac:dyDescent="0.35">
      <c r="A21" s="68" t="s">
        <v>112</v>
      </c>
      <c r="B21" s="68"/>
      <c r="C21" s="68"/>
      <c r="D21" s="68"/>
      <c r="E21" s="68"/>
    </row>
    <row r="22" spans="1:5" s="6" customFormat="1" ht="12" customHeight="1" x14ac:dyDescent="0.35">
      <c r="A22" s="7"/>
      <c r="B22" s="7"/>
      <c r="C22" s="7"/>
      <c r="D22" s="7"/>
      <c r="E22" s="7"/>
    </row>
    <row r="23" spans="1:5" s="6" customFormat="1" ht="24" customHeight="1" x14ac:dyDescent="0.35">
      <c r="A23" s="66" t="s">
        <v>113</v>
      </c>
      <c r="B23" s="66"/>
      <c r="C23" s="66"/>
      <c r="D23" s="66"/>
      <c r="E23" s="66"/>
    </row>
    <row r="24" spans="1:5" ht="12" customHeight="1" x14ac:dyDescent="0.35">
      <c r="A24" s="66"/>
      <c r="B24" s="66"/>
      <c r="C24" s="66"/>
      <c r="D24" s="66"/>
      <c r="E24" s="66"/>
    </row>
    <row r="25" spans="1:5" ht="12" customHeight="1" x14ac:dyDescent="0.35">
      <c r="A25" s="66" t="s">
        <v>114</v>
      </c>
      <c r="B25" s="66"/>
      <c r="C25" s="66"/>
      <c r="D25" s="66"/>
      <c r="E25" s="66"/>
    </row>
    <row r="26" spans="1:5" ht="12" customHeight="1" x14ac:dyDescent="0.35">
      <c r="A26" s="66" t="s">
        <v>115</v>
      </c>
      <c r="B26" s="66"/>
      <c r="C26" s="66"/>
      <c r="D26" s="66"/>
      <c r="E26" s="66"/>
    </row>
    <row r="27" spans="1:5" ht="12" customHeight="1" x14ac:dyDescent="0.35">
      <c r="A27" s="66" t="s">
        <v>116</v>
      </c>
      <c r="B27" s="66"/>
      <c r="C27" s="66"/>
      <c r="D27" s="66"/>
      <c r="E27" s="66"/>
    </row>
    <row r="28" spans="1:5" ht="12" customHeight="1" x14ac:dyDescent="0.35">
      <c r="A28" s="8"/>
      <c r="B28" s="8"/>
      <c r="C28" s="8"/>
      <c r="D28" s="8"/>
      <c r="E28" s="8"/>
    </row>
    <row r="29" spans="1:5" ht="24" customHeight="1" x14ac:dyDescent="0.35">
      <c r="A29" s="66" t="s">
        <v>34</v>
      </c>
      <c r="B29" s="66"/>
      <c r="C29" s="66"/>
      <c r="D29" s="66"/>
      <c r="E29" s="66"/>
    </row>
    <row r="30" spans="1:5" ht="12" customHeight="1" x14ac:dyDescent="0.35">
      <c r="A30" s="71"/>
      <c r="B30" s="71"/>
      <c r="C30" s="71"/>
      <c r="D30" s="71"/>
      <c r="E30" s="71"/>
    </row>
    <row r="31" spans="1:5" ht="24" customHeight="1" x14ac:dyDescent="0.35">
      <c r="A31" s="72" t="s">
        <v>56</v>
      </c>
      <c r="B31" s="72"/>
      <c r="C31" s="72"/>
      <c r="D31" s="72"/>
      <c r="E31" s="72"/>
    </row>
    <row r="32" spans="1:5" ht="12.75" customHeight="1" x14ac:dyDescent="0.35">
      <c r="A32" s="9"/>
      <c r="B32" s="9"/>
      <c r="C32" s="9"/>
      <c r="D32" s="9"/>
      <c r="E32" s="9"/>
    </row>
    <row r="33" spans="1:5" s="6" customFormat="1" ht="12" customHeight="1" x14ac:dyDescent="0.35">
      <c r="A33" s="72" t="s">
        <v>117</v>
      </c>
      <c r="B33" s="72"/>
      <c r="C33" s="72"/>
      <c r="D33" s="72"/>
      <c r="E33" s="72"/>
    </row>
    <row r="34" spans="1:5" ht="12.75" customHeight="1" x14ac:dyDescent="0.35">
      <c r="A34" s="72" t="s">
        <v>118</v>
      </c>
      <c r="B34" s="72"/>
      <c r="C34" s="72"/>
      <c r="D34" s="72"/>
      <c r="E34" s="72"/>
    </row>
    <row r="35" spans="1:5" ht="12.75" customHeight="1" x14ac:dyDescent="0.35">
      <c r="A35" s="72" t="s">
        <v>119</v>
      </c>
      <c r="B35" s="72"/>
      <c r="C35" s="72"/>
      <c r="D35" s="72"/>
      <c r="E35" s="72"/>
    </row>
    <row r="36" spans="1:5" ht="12" customHeight="1" x14ac:dyDescent="0.35">
      <c r="A36" s="72" t="s">
        <v>120</v>
      </c>
      <c r="B36" s="72"/>
      <c r="C36" s="72"/>
      <c r="D36" s="72"/>
      <c r="E36" s="72"/>
    </row>
    <row r="37" spans="1:5" s="6" customFormat="1" ht="12" customHeight="1" x14ac:dyDescent="0.35">
      <c r="A37" s="8"/>
      <c r="B37" s="8"/>
      <c r="C37" s="8"/>
      <c r="D37" s="8"/>
      <c r="E37" s="8"/>
    </row>
    <row r="38" spans="1:5" s="6" customFormat="1" ht="12" customHeight="1" x14ac:dyDescent="0.35">
      <c r="A38" s="72" t="s">
        <v>45</v>
      </c>
      <c r="B38" s="72"/>
      <c r="C38" s="72"/>
      <c r="D38" s="72"/>
      <c r="E38" s="72"/>
    </row>
    <row r="39" spans="1:5" s="6" customFormat="1" ht="12" customHeight="1" x14ac:dyDescent="0.35">
      <c r="A39" s="10"/>
      <c r="B39" s="10"/>
      <c r="C39" s="10"/>
      <c r="D39" s="10"/>
      <c r="E39" s="10"/>
    </row>
    <row r="40" spans="1:5" s="6" customFormat="1" ht="24" customHeight="1" x14ac:dyDescent="0.35">
      <c r="A40" s="66" t="s">
        <v>53</v>
      </c>
      <c r="B40" s="66"/>
      <c r="C40" s="66"/>
      <c r="D40" s="66"/>
      <c r="E40" s="66"/>
    </row>
    <row r="41" spans="1:5" s="12" customFormat="1" ht="12" customHeight="1" x14ac:dyDescent="0.35">
      <c r="A41" s="11"/>
      <c r="B41" s="11"/>
      <c r="C41" s="11"/>
      <c r="D41" s="11"/>
      <c r="E41" s="11"/>
    </row>
    <row r="42" spans="1:5" s="6" customFormat="1" ht="12" customHeight="1" x14ac:dyDescent="0.35">
      <c r="A42" s="66" t="s">
        <v>121</v>
      </c>
      <c r="B42" s="66"/>
      <c r="C42" s="66"/>
      <c r="D42" s="66"/>
      <c r="E42" s="66"/>
    </row>
    <row r="43" spans="1:5" s="6" customFormat="1" ht="12" customHeight="1" x14ac:dyDescent="0.35">
      <c r="A43" s="8"/>
      <c r="B43" s="8"/>
      <c r="C43" s="8"/>
      <c r="D43" s="8"/>
      <c r="E43" s="8"/>
    </row>
    <row r="44" spans="1:5" s="6" customFormat="1" ht="36" customHeight="1" x14ac:dyDescent="0.35">
      <c r="A44" s="66" t="s">
        <v>54</v>
      </c>
      <c r="B44" s="66"/>
      <c r="C44" s="66"/>
      <c r="D44" s="66"/>
      <c r="E44" s="66"/>
    </row>
    <row r="45" spans="1:5" s="6" customFormat="1" ht="24" customHeight="1" x14ac:dyDescent="0.35">
      <c r="A45" s="66" t="s">
        <v>122</v>
      </c>
      <c r="B45" s="66"/>
      <c r="C45" s="66"/>
      <c r="D45" s="66"/>
      <c r="E45" s="66"/>
    </row>
    <row r="46" spans="1:5" s="6" customFormat="1" ht="12" customHeight="1" x14ac:dyDescent="0.35">
      <c r="A46" s="66" t="s">
        <v>104</v>
      </c>
      <c r="B46" s="66"/>
      <c r="C46" s="66"/>
      <c r="D46" s="66"/>
      <c r="E46" s="66"/>
    </row>
    <row r="47" spans="1:5" s="6" customFormat="1" ht="24" customHeight="1" x14ac:dyDescent="0.35">
      <c r="A47" s="66" t="s">
        <v>105</v>
      </c>
      <c r="B47" s="66"/>
      <c r="C47" s="66"/>
      <c r="D47" s="66"/>
      <c r="E47" s="66"/>
    </row>
    <row r="49" spans="1:5" ht="12" customHeight="1" x14ac:dyDescent="0.35">
      <c r="A49" s="70" t="s">
        <v>67</v>
      </c>
      <c r="B49" s="70"/>
      <c r="C49" s="70"/>
      <c r="D49" s="70"/>
      <c r="E49" s="70"/>
    </row>
    <row r="50" spans="1:5" ht="12" customHeight="1" x14ac:dyDescent="0.35">
      <c r="A50" s="70" t="s">
        <v>102</v>
      </c>
      <c r="B50" s="70"/>
      <c r="C50" s="70"/>
      <c r="D50" s="70"/>
      <c r="E50" s="70"/>
    </row>
    <row r="51" spans="1:5" ht="24" customHeight="1" x14ac:dyDescent="0.35">
      <c r="A51" s="70" t="s">
        <v>103</v>
      </c>
      <c r="B51" s="70"/>
      <c r="C51" s="70"/>
      <c r="D51" s="70"/>
      <c r="E51" s="70"/>
    </row>
    <row r="52" spans="1:5" ht="12" customHeight="1" x14ac:dyDescent="0.35">
      <c r="A52" s="70" t="s">
        <v>68</v>
      </c>
      <c r="B52" s="70"/>
      <c r="C52" s="70"/>
      <c r="D52" s="70"/>
      <c r="E52" s="70"/>
    </row>
    <row r="53" spans="1:5" ht="12" customHeight="1" x14ac:dyDescent="0.35">
      <c r="A53" s="70" t="s">
        <v>69</v>
      </c>
      <c r="B53" s="70"/>
      <c r="C53" s="70"/>
      <c r="D53" s="70"/>
      <c r="E53" s="70"/>
    </row>
    <row r="54" spans="1:5" ht="12" customHeight="1" x14ac:dyDescent="0.35">
      <c r="A54" s="70" t="s">
        <v>70</v>
      </c>
      <c r="B54" s="70"/>
      <c r="C54" s="70"/>
      <c r="D54" s="70"/>
      <c r="E54" s="70"/>
    </row>
    <row r="55" spans="1:5" ht="12" customHeight="1" x14ac:dyDescent="0.35">
      <c r="A55" s="70" t="s">
        <v>71</v>
      </c>
      <c r="B55" s="70"/>
      <c r="C55" s="70"/>
      <c r="D55" s="70"/>
      <c r="E55" s="70"/>
    </row>
    <row r="56" spans="1:5" ht="36" customHeight="1" x14ac:dyDescent="0.35">
      <c r="A56" s="70" t="s">
        <v>72</v>
      </c>
      <c r="B56" s="70"/>
      <c r="C56" s="70"/>
      <c r="D56" s="70"/>
      <c r="E56" s="70"/>
    </row>
    <row r="57" spans="1:5" ht="12" customHeight="1" x14ac:dyDescent="0.35">
      <c r="A57" s="70" t="s">
        <v>73</v>
      </c>
      <c r="B57" s="70"/>
      <c r="C57" s="70"/>
      <c r="D57" s="70"/>
      <c r="E57" s="70"/>
    </row>
    <row r="58" spans="1:5" ht="12" customHeight="1" x14ac:dyDescent="0.35">
      <c r="A58" s="70" t="s">
        <v>74</v>
      </c>
      <c r="B58" s="70"/>
      <c r="C58" s="70"/>
      <c r="D58" s="70"/>
      <c r="E58" s="70"/>
    </row>
    <row r="59" spans="1:5" ht="12" customHeight="1" x14ac:dyDescent="0.35">
      <c r="A59" s="70" t="s">
        <v>75</v>
      </c>
      <c r="B59" s="70"/>
      <c r="C59" s="70"/>
      <c r="D59" s="70"/>
      <c r="E59" s="70"/>
    </row>
    <row r="60" spans="1:5" ht="12" customHeight="1" x14ac:dyDescent="0.35">
      <c r="A60" s="70" t="s">
        <v>76</v>
      </c>
      <c r="B60" s="70"/>
      <c r="C60" s="70"/>
      <c r="D60" s="70"/>
      <c r="E60" s="70"/>
    </row>
    <row r="61" spans="1:5" ht="12" customHeight="1" x14ac:dyDescent="0.35">
      <c r="A61" s="70" t="s">
        <v>77</v>
      </c>
      <c r="B61" s="70"/>
      <c r="C61" s="70"/>
      <c r="D61" s="70"/>
      <c r="E61" s="70"/>
    </row>
    <row r="62" spans="1:5" ht="12" customHeight="1" x14ac:dyDescent="0.35">
      <c r="A62" s="70" t="s">
        <v>78</v>
      </c>
      <c r="B62" s="70"/>
      <c r="C62" s="70"/>
      <c r="D62" s="70"/>
      <c r="E62" s="70"/>
    </row>
    <row r="63" spans="1:5" ht="12" customHeight="1" x14ac:dyDescent="0.35">
      <c r="A63" s="70" t="s">
        <v>79</v>
      </c>
      <c r="B63" s="70"/>
      <c r="C63" s="70"/>
      <c r="D63" s="70"/>
      <c r="E63" s="70"/>
    </row>
    <row r="64" spans="1:5" ht="48" customHeight="1" x14ac:dyDescent="0.35">
      <c r="A64" s="70" t="s">
        <v>80</v>
      </c>
      <c r="B64" s="70"/>
      <c r="C64" s="70"/>
      <c r="D64" s="70"/>
      <c r="E64" s="70"/>
    </row>
    <row r="65" spans="1:5" ht="12" customHeight="1" x14ac:dyDescent="0.35">
      <c r="A65" s="13"/>
      <c r="B65" s="13"/>
      <c r="C65" s="13"/>
      <c r="D65" s="13"/>
      <c r="E65" s="13"/>
    </row>
    <row r="66" spans="1:5" ht="12" customHeight="1" x14ac:dyDescent="0.35">
      <c r="E66" s="5" t="s">
        <v>46</v>
      </c>
    </row>
    <row r="67" spans="1:5" ht="12" customHeight="1" x14ac:dyDescent="0.35">
      <c r="E67" s="5"/>
    </row>
    <row r="68" spans="1:5" ht="12" customHeight="1" x14ac:dyDescent="0.35">
      <c r="E68" s="14" t="s">
        <v>123</v>
      </c>
    </row>
    <row r="69" spans="1:5" ht="12" customHeight="1" x14ac:dyDescent="0.35">
      <c r="E69" s="14" t="s">
        <v>48</v>
      </c>
    </row>
    <row r="70" spans="1:5" ht="12" customHeight="1" x14ac:dyDescent="0.35">
      <c r="E70" s="14" t="s">
        <v>49</v>
      </c>
    </row>
    <row r="71" spans="1:5" ht="12" customHeight="1" x14ac:dyDescent="0.35">
      <c r="E71" s="14" t="s">
        <v>124</v>
      </c>
    </row>
    <row r="72" spans="1:5" ht="12" customHeight="1" x14ac:dyDescent="0.35">
      <c r="E72" s="14" t="s">
        <v>125</v>
      </c>
    </row>
    <row r="74" spans="1:5" ht="12" customHeight="1" x14ac:dyDescent="0.35">
      <c r="A74" s="4" t="s">
        <v>29</v>
      </c>
    </row>
    <row r="76" spans="1:5" ht="12" customHeight="1" x14ac:dyDescent="0.35">
      <c r="A76" s="65" t="s">
        <v>50</v>
      </c>
      <c r="B76" s="65"/>
      <c r="C76" s="65"/>
      <c r="D76" s="65"/>
      <c r="E76" s="65"/>
    </row>
    <row r="77" spans="1:5" ht="12" customHeight="1" x14ac:dyDescent="0.35">
      <c r="A77" s="65" t="s">
        <v>126</v>
      </c>
      <c r="B77" s="65"/>
      <c r="C77" s="65"/>
      <c r="D77" s="65"/>
      <c r="E77" s="65"/>
    </row>
    <row r="78" spans="1:5" ht="12" customHeight="1" x14ac:dyDescent="0.35">
      <c r="A78" s="4" t="s">
        <v>127</v>
      </c>
    </row>
  </sheetData>
  <sheetProtection algorithmName="SHA-512" hashValue="3avaws4XumYziMTjDXCw7+1s5g3dUr0Wxgd7dGZdcTsQVTdtbBqQCBg88YU555ASkEyijcqPXk9hAlIHYgjXTg==" saltValue="gnV+c2SZZmXV0MhsngxqZQ==" spinCount="100000" sheet="1" objects="1" scenarios="1"/>
  <mergeCells count="45">
    <mergeCell ref="A64:E64"/>
    <mergeCell ref="A46:E46"/>
    <mergeCell ref="A47:E47"/>
    <mergeCell ref="A59:E59"/>
    <mergeCell ref="A60:E60"/>
    <mergeCell ref="A61:E61"/>
    <mergeCell ref="A62:E62"/>
    <mergeCell ref="A63:E63"/>
    <mergeCell ref="A54:E54"/>
    <mergeCell ref="A55:E55"/>
    <mergeCell ref="A56:E56"/>
    <mergeCell ref="A57:E57"/>
    <mergeCell ref="A58:E58"/>
    <mergeCell ref="A49:E49"/>
    <mergeCell ref="A50:E50"/>
    <mergeCell ref="A51:E51"/>
    <mergeCell ref="A34:E34"/>
    <mergeCell ref="A35:E35"/>
    <mergeCell ref="A36:E36"/>
    <mergeCell ref="A40:E40"/>
    <mergeCell ref="A38:E38"/>
    <mergeCell ref="A8:D8"/>
    <mergeCell ref="A9:D9"/>
    <mergeCell ref="A10:D10"/>
    <mergeCell ref="A23:E23"/>
    <mergeCell ref="A26:E26"/>
    <mergeCell ref="A19:E19"/>
    <mergeCell ref="A20:E20"/>
    <mergeCell ref="A21:E21"/>
    <mergeCell ref="A76:E76"/>
    <mergeCell ref="A77:E77"/>
    <mergeCell ref="A42:E42"/>
    <mergeCell ref="A27:E27"/>
    <mergeCell ref="A14:E14"/>
    <mergeCell ref="A18:E18"/>
    <mergeCell ref="A24:E24"/>
    <mergeCell ref="A25:E25"/>
    <mergeCell ref="A52:E52"/>
    <mergeCell ref="A53:E53"/>
    <mergeCell ref="A29:E29"/>
    <mergeCell ref="A30:E30"/>
    <mergeCell ref="A44:E44"/>
    <mergeCell ref="A45:E45"/>
    <mergeCell ref="A31:E31"/>
    <mergeCell ref="A33:E33"/>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0"/>
  <sheetViews>
    <sheetView zoomScale="90" zoomScaleNormal="90" workbookViewId="0">
      <selection activeCell="B16" sqref="B16"/>
    </sheetView>
  </sheetViews>
  <sheetFormatPr defaultColWidth="8.7265625" defaultRowHeight="12" customHeight="1" x14ac:dyDescent="0.3"/>
  <cols>
    <col min="1" max="1" width="45.7265625" style="17" customWidth="1"/>
    <col min="2" max="2" width="42.7265625" style="17" customWidth="1"/>
    <col min="3" max="16384" width="8.7265625" style="17"/>
  </cols>
  <sheetData>
    <row r="7" spans="1:2" ht="12" customHeight="1" x14ac:dyDescent="0.3">
      <c r="A7" s="15" t="s">
        <v>128</v>
      </c>
      <c r="B7" s="16"/>
    </row>
    <row r="8" spans="1:2" ht="12" customHeight="1" x14ac:dyDescent="0.3">
      <c r="A8" s="15"/>
      <c r="B8" s="16"/>
    </row>
    <row r="9" spans="1:2" s="18" customFormat="1" ht="18" customHeight="1" x14ac:dyDescent="0.4">
      <c r="A9" s="75" t="s">
        <v>47</v>
      </c>
      <c r="B9" s="75"/>
    </row>
    <row r="10" spans="1:2" ht="12" customHeight="1" thickBot="1" x14ac:dyDescent="0.35">
      <c r="A10" s="19"/>
      <c r="B10" s="19"/>
    </row>
    <row r="11" spans="1:2" ht="12" customHeight="1" thickBot="1" x14ac:dyDescent="0.35">
      <c r="A11" s="76" t="s">
        <v>35</v>
      </c>
      <c r="B11" s="77"/>
    </row>
    <row r="12" spans="1:2" ht="12" customHeight="1" x14ac:dyDescent="0.3">
      <c r="A12" s="20" t="s">
        <v>1</v>
      </c>
      <c r="B12" s="21" t="s">
        <v>36</v>
      </c>
    </row>
    <row r="13" spans="1:2" ht="12" customHeight="1" x14ac:dyDescent="0.3">
      <c r="A13" s="22" t="s">
        <v>2</v>
      </c>
      <c r="B13" s="23" t="s">
        <v>37</v>
      </c>
    </row>
    <row r="14" spans="1:2" ht="12" customHeight="1" thickBot="1" x14ac:dyDescent="0.35">
      <c r="A14" s="24" t="s">
        <v>6</v>
      </c>
      <c r="B14" s="2">
        <v>59624928052</v>
      </c>
    </row>
    <row r="15" spans="1:2" ht="12" customHeight="1" thickBot="1" x14ac:dyDescent="0.35">
      <c r="A15" s="76" t="s">
        <v>4</v>
      </c>
      <c r="B15" s="77"/>
    </row>
    <row r="16" spans="1:2" ht="12" customHeight="1" x14ac:dyDescent="0.3">
      <c r="A16" s="20" t="s">
        <v>1</v>
      </c>
      <c r="B16" s="29"/>
    </row>
    <row r="17" spans="1:2" ht="12" customHeight="1" x14ac:dyDescent="0.3">
      <c r="A17" s="25" t="s">
        <v>2</v>
      </c>
      <c r="B17" s="30"/>
    </row>
    <row r="18" spans="1:2" ht="12" customHeight="1" x14ac:dyDescent="0.3">
      <c r="A18" s="25" t="s">
        <v>5</v>
      </c>
      <c r="B18" s="30"/>
    </row>
    <row r="19" spans="1:2" ht="12" customHeight="1" x14ac:dyDescent="0.3">
      <c r="A19" s="25" t="s">
        <v>6</v>
      </c>
      <c r="B19" s="30"/>
    </row>
    <row r="20" spans="1:2" ht="12" customHeight="1" x14ac:dyDescent="0.3">
      <c r="A20" s="25" t="s">
        <v>38</v>
      </c>
      <c r="B20" s="30"/>
    </row>
    <row r="21" spans="1:2" ht="12" customHeight="1" x14ac:dyDescent="0.3">
      <c r="A21" s="25" t="s">
        <v>7</v>
      </c>
      <c r="B21" s="30"/>
    </row>
    <row r="22" spans="1:2" ht="12" customHeight="1" x14ac:dyDescent="0.3">
      <c r="A22" s="25" t="s">
        <v>8</v>
      </c>
      <c r="B22" s="31"/>
    </row>
    <row r="23" spans="1:2" ht="12" customHeight="1" x14ac:dyDescent="0.3">
      <c r="A23" s="25" t="s">
        <v>3</v>
      </c>
      <c r="B23" s="30"/>
    </row>
    <row r="24" spans="1:2" ht="12" customHeight="1" x14ac:dyDescent="0.3">
      <c r="A24" s="25" t="s">
        <v>39</v>
      </c>
      <c r="B24" s="30"/>
    </row>
    <row r="25" spans="1:2" ht="12" customHeight="1" x14ac:dyDescent="0.3">
      <c r="A25" s="25" t="s">
        <v>9</v>
      </c>
      <c r="B25" s="30"/>
    </row>
    <row r="26" spans="1:2" ht="24" customHeight="1" thickBot="1" x14ac:dyDescent="0.35">
      <c r="A26" s="22" t="s">
        <v>55</v>
      </c>
      <c r="B26" s="32"/>
    </row>
    <row r="27" spans="1:2" ht="12" customHeight="1" thickBot="1" x14ac:dyDescent="0.35">
      <c r="A27" s="76" t="s">
        <v>10</v>
      </c>
      <c r="B27" s="77"/>
    </row>
    <row r="28" spans="1:2" ht="12" customHeight="1" x14ac:dyDescent="0.3">
      <c r="A28" s="20" t="s">
        <v>1</v>
      </c>
      <c r="B28" s="29"/>
    </row>
    <row r="29" spans="1:2" ht="12" customHeight="1" x14ac:dyDescent="0.3">
      <c r="A29" s="25" t="s">
        <v>2</v>
      </c>
      <c r="B29" s="30"/>
    </row>
    <row r="30" spans="1:2" ht="12" customHeight="1" x14ac:dyDescent="0.3">
      <c r="A30" s="25" t="s">
        <v>6</v>
      </c>
      <c r="B30" s="30"/>
    </row>
    <row r="31" spans="1:2" ht="12" customHeight="1" x14ac:dyDescent="0.3">
      <c r="A31" s="25" t="s">
        <v>38</v>
      </c>
      <c r="B31" s="30"/>
    </row>
    <row r="32" spans="1:2" ht="12" customHeight="1" x14ac:dyDescent="0.3">
      <c r="A32" s="25" t="s">
        <v>11</v>
      </c>
      <c r="B32" s="30"/>
    </row>
    <row r="33" spans="1:2" ht="12" customHeight="1" x14ac:dyDescent="0.3">
      <c r="A33" s="25" t="s">
        <v>12</v>
      </c>
      <c r="B33" s="30"/>
    </row>
    <row r="34" spans="1:2" ht="12" customHeight="1" x14ac:dyDescent="0.3">
      <c r="A34" s="25" t="s">
        <v>13</v>
      </c>
      <c r="B34" s="30"/>
    </row>
    <row r="35" spans="1:2" ht="12" customHeight="1" thickBot="1" x14ac:dyDescent="0.35">
      <c r="A35" s="25" t="s">
        <v>32</v>
      </c>
      <c r="B35" s="30"/>
    </row>
    <row r="36" spans="1:2" ht="12" customHeight="1" thickBot="1" x14ac:dyDescent="0.35">
      <c r="A36" s="76" t="s">
        <v>14</v>
      </c>
      <c r="B36" s="77"/>
    </row>
    <row r="37" spans="1:2" ht="12" customHeight="1" x14ac:dyDescent="0.3">
      <c r="A37" s="73" t="s">
        <v>11</v>
      </c>
      <c r="B37" s="21" t="s">
        <v>61</v>
      </c>
    </row>
    <row r="38" spans="1:2" ht="24" customHeight="1" x14ac:dyDescent="0.3">
      <c r="A38" s="74"/>
      <c r="B38" s="21" t="s">
        <v>60</v>
      </c>
    </row>
    <row r="39" spans="1:2" ht="12" customHeight="1" x14ac:dyDescent="0.3">
      <c r="A39" s="20" t="s">
        <v>40</v>
      </c>
      <c r="B39" s="21" t="s">
        <v>129</v>
      </c>
    </row>
    <row r="40" spans="1:2" ht="12" customHeight="1" x14ac:dyDescent="0.3">
      <c r="A40" s="25" t="s">
        <v>15</v>
      </c>
      <c r="B40" s="33"/>
    </row>
    <row r="41" spans="1:2" ht="12" customHeight="1" x14ac:dyDescent="0.3">
      <c r="A41" s="25" t="s">
        <v>16</v>
      </c>
      <c r="B41" s="30"/>
    </row>
    <row r="42" spans="1:2" ht="12" customHeight="1" x14ac:dyDescent="0.3">
      <c r="A42" s="25" t="s">
        <v>17</v>
      </c>
      <c r="B42" s="33"/>
    </row>
    <row r="43" spans="1:2" ht="12" customHeight="1" x14ac:dyDescent="0.3">
      <c r="A43" s="25" t="s">
        <v>18</v>
      </c>
      <c r="B43" s="30"/>
    </row>
    <row r="44" spans="1:2" ht="12" customHeight="1" x14ac:dyDescent="0.3">
      <c r="A44" s="25" t="s">
        <v>19</v>
      </c>
      <c r="B44" s="1">
        <f>SUM(B40+B42)</f>
        <v>0</v>
      </c>
    </row>
    <row r="45" spans="1:2" ht="12" customHeight="1" x14ac:dyDescent="0.3">
      <c r="A45" s="25" t="s">
        <v>20</v>
      </c>
      <c r="B45" s="30"/>
    </row>
    <row r="46" spans="1:2" ht="12" customHeight="1" x14ac:dyDescent="0.3">
      <c r="A46" s="25" t="s">
        <v>21</v>
      </c>
      <c r="B46" s="26" t="s">
        <v>33</v>
      </c>
    </row>
    <row r="47" spans="1:2" ht="12" customHeight="1" thickBot="1" x14ac:dyDescent="0.35">
      <c r="A47" s="24" t="s">
        <v>22</v>
      </c>
      <c r="B47" s="2" t="s">
        <v>130</v>
      </c>
    </row>
    <row r="48" spans="1:2" ht="12" customHeight="1" x14ac:dyDescent="0.3">
      <c r="A48" s="16"/>
      <c r="B48" s="16"/>
    </row>
    <row r="49" spans="1:2" ht="12" customHeight="1" x14ac:dyDescent="0.3">
      <c r="A49" s="27" t="s">
        <v>51</v>
      </c>
      <c r="B49" s="28" t="s">
        <v>52</v>
      </c>
    </row>
    <row r="50" spans="1:2" ht="12" customHeight="1" x14ac:dyDescent="0.3">
      <c r="A50" s="34"/>
      <c r="B50" s="35"/>
    </row>
  </sheetData>
  <sheetProtection algorithmName="SHA-512" hashValue="94HOow/5NVZkSSpAFPH6oZoWx/lJbeA//O+S/Rjt+U/hd6+zDIcOW9kXP2aWpA6dlrRM9Ho8nTg0c8DvnOFe5g==" saltValue="eZxxGCbN+8buse+wh+sTlQ=="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H25"/>
  <sheetViews>
    <sheetView zoomScale="90" zoomScaleNormal="90" workbookViewId="0">
      <selection activeCell="G14" sqref="G14"/>
    </sheetView>
  </sheetViews>
  <sheetFormatPr defaultColWidth="9.1796875" defaultRowHeight="12" customHeight="1" x14ac:dyDescent="0.35"/>
  <cols>
    <col min="1" max="1" width="4.7265625" style="44" customWidth="1"/>
    <col min="2" max="2" width="16.81640625" style="44" customWidth="1"/>
    <col min="3" max="3" width="17.7265625" style="44" customWidth="1"/>
    <col min="4" max="4" width="23.1796875" style="44" customWidth="1"/>
    <col min="5" max="5" width="14.7265625" style="44" customWidth="1"/>
    <col min="6" max="8" width="13.7265625" style="44" customWidth="1"/>
    <col min="9" max="16384" width="9.1796875" style="44"/>
  </cols>
  <sheetData>
    <row r="7" spans="1:8" s="37" customFormat="1" ht="12" customHeight="1" x14ac:dyDescent="0.35">
      <c r="A7" s="65" t="s">
        <v>131</v>
      </c>
      <c r="B7" s="65"/>
      <c r="C7" s="65"/>
      <c r="D7" s="36"/>
      <c r="E7" s="36"/>
      <c r="F7" s="36"/>
      <c r="G7" s="36"/>
      <c r="H7" s="36"/>
    </row>
    <row r="8" spans="1:8" s="37" customFormat="1" ht="12" customHeight="1" x14ac:dyDescent="0.35">
      <c r="A8" s="6"/>
      <c r="B8" s="6"/>
      <c r="C8" s="6"/>
      <c r="D8" s="36"/>
      <c r="E8" s="36"/>
      <c r="F8" s="36"/>
      <c r="G8" s="36"/>
      <c r="H8" s="36"/>
    </row>
    <row r="9" spans="1:8" s="37" customFormat="1" ht="18" customHeight="1" x14ac:dyDescent="0.35">
      <c r="A9" s="67" t="s">
        <v>23</v>
      </c>
      <c r="B9" s="67"/>
      <c r="C9" s="67"/>
      <c r="D9" s="67"/>
      <c r="E9" s="67"/>
      <c r="F9" s="67"/>
      <c r="G9" s="67"/>
      <c r="H9" s="67"/>
    </row>
    <row r="10" spans="1:8" s="37" customFormat="1" ht="12" customHeight="1" x14ac:dyDescent="0.35">
      <c r="A10" s="81" t="s">
        <v>132</v>
      </c>
      <c r="B10" s="81"/>
      <c r="C10" s="81"/>
      <c r="D10" s="81"/>
      <c r="E10" s="81"/>
      <c r="F10" s="81"/>
      <c r="G10" s="81"/>
      <c r="H10" s="81"/>
    </row>
    <row r="11" spans="1:8" s="37" customFormat="1" ht="12" customHeight="1" x14ac:dyDescent="0.35">
      <c r="A11" s="81" t="s">
        <v>63</v>
      </c>
      <c r="B11" s="81"/>
      <c r="C11" s="81"/>
      <c r="D11" s="81"/>
      <c r="E11" s="81"/>
      <c r="F11" s="81"/>
      <c r="G11" s="81"/>
      <c r="H11" s="81"/>
    </row>
    <row r="12" spans="1:8" s="37" customFormat="1" ht="12" customHeight="1" thickBot="1" x14ac:dyDescent="0.4">
      <c r="A12" s="36"/>
      <c r="B12" s="36"/>
      <c r="C12" s="36"/>
      <c r="D12" s="36"/>
      <c r="E12" s="36"/>
      <c r="F12" s="36"/>
      <c r="G12" s="36"/>
      <c r="H12" s="36"/>
    </row>
    <row r="13" spans="1:8" s="39" customFormat="1" ht="36" customHeight="1" thickBot="1" x14ac:dyDescent="0.4">
      <c r="A13" s="38" t="s">
        <v>30</v>
      </c>
      <c r="B13" s="78" t="s">
        <v>31</v>
      </c>
      <c r="C13" s="79"/>
      <c r="D13" s="80"/>
      <c r="E13" s="38" t="s">
        <v>26</v>
      </c>
      <c r="F13" s="38" t="s">
        <v>133</v>
      </c>
      <c r="G13" s="38" t="s">
        <v>24</v>
      </c>
      <c r="H13" s="38" t="s">
        <v>25</v>
      </c>
    </row>
    <row r="14" spans="1:8" ht="12" customHeight="1" x14ac:dyDescent="0.35">
      <c r="A14" s="40" t="s">
        <v>0</v>
      </c>
      <c r="B14" s="94" t="s">
        <v>64</v>
      </c>
      <c r="C14" s="94"/>
      <c r="D14" s="94"/>
      <c r="E14" s="41" t="s">
        <v>66</v>
      </c>
      <c r="F14" s="42">
        <v>400</v>
      </c>
      <c r="G14" s="56"/>
      <c r="H14" s="43">
        <f t="shared" ref="H14:H16" si="0">SUM(F14*G14)</f>
        <v>0</v>
      </c>
    </row>
    <row r="15" spans="1:8" s="39" customFormat="1" ht="12" customHeight="1" x14ac:dyDescent="0.35">
      <c r="A15" s="45" t="s">
        <v>42</v>
      </c>
      <c r="B15" s="101" t="s">
        <v>65</v>
      </c>
      <c r="C15" s="101"/>
      <c r="D15" s="101"/>
      <c r="E15" s="46" t="s">
        <v>66</v>
      </c>
      <c r="F15" s="47">
        <v>600</v>
      </c>
      <c r="G15" s="57"/>
      <c r="H15" s="48">
        <f t="shared" si="0"/>
        <v>0</v>
      </c>
    </row>
    <row r="16" spans="1:8" s="39" customFormat="1" ht="12" customHeight="1" thickBot="1" x14ac:dyDescent="0.4">
      <c r="A16" s="49" t="s">
        <v>43</v>
      </c>
      <c r="B16" s="102" t="s">
        <v>89</v>
      </c>
      <c r="C16" s="102"/>
      <c r="D16" s="102"/>
      <c r="E16" s="50" t="s">
        <v>66</v>
      </c>
      <c r="F16" s="51">
        <v>400</v>
      </c>
      <c r="G16" s="58"/>
      <c r="H16" s="52">
        <f t="shared" si="0"/>
        <v>0</v>
      </c>
    </row>
    <row r="17" spans="1:8" ht="12" customHeight="1" x14ac:dyDescent="0.35">
      <c r="A17" s="98" t="s">
        <v>57</v>
      </c>
      <c r="B17" s="99"/>
      <c r="C17" s="99"/>
      <c r="D17" s="99"/>
      <c r="E17" s="99"/>
      <c r="F17" s="99"/>
      <c r="G17" s="100"/>
      <c r="H17" s="53">
        <f>SUM(H14:H16)</f>
        <v>0</v>
      </c>
    </row>
    <row r="18" spans="1:8" ht="12" customHeight="1" x14ac:dyDescent="0.35">
      <c r="A18" s="84" t="s">
        <v>41</v>
      </c>
      <c r="B18" s="85"/>
      <c r="C18" s="85"/>
      <c r="D18" s="85"/>
      <c r="E18" s="85"/>
      <c r="F18" s="85"/>
      <c r="G18" s="86"/>
      <c r="H18" s="59"/>
    </row>
    <row r="19" spans="1:8" ht="12" customHeight="1" thickBot="1" x14ac:dyDescent="0.4">
      <c r="A19" s="95" t="s">
        <v>58</v>
      </c>
      <c r="B19" s="96"/>
      <c r="C19" s="96"/>
      <c r="D19" s="96"/>
      <c r="E19" s="96"/>
      <c r="F19" s="96"/>
      <c r="G19" s="97"/>
      <c r="H19" s="54">
        <f>SUM(H17:H18)</f>
        <v>0</v>
      </c>
    </row>
    <row r="20" spans="1:8" ht="48" customHeight="1" x14ac:dyDescent="0.35">
      <c r="A20" s="103" t="s">
        <v>81</v>
      </c>
      <c r="B20" s="104"/>
      <c r="C20" s="104" t="s">
        <v>82</v>
      </c>
      <c r="D20" s="104"/>
      <c r="E20" s="104"/>
      <c r="F20" s="104"/>
      <c r="G20" s="105"/>
      <c r="H20" s="106"/>
    </row>
    <row r="21" spans="1:8" ht="12" customHeight="1" x14ac:dyDescent="0.35">
      <c r="A21" s="87" t="s">
        <v>44</v>
      </c>
      <c r="B21" s="88"/>
      <c r="C21" s="89" t="s">
        <v>83</v>
      </c>
      <c r="D21" s="90"/>
      <c r="E21" s="90"/>
      <c r="F21" s="90"/>
      <c r="G21" s="90"/>
      <c r="H21" s="91"/>
    </row>
    <row r="22" spans="1:8" ht="36" customHeight="1" thickBot="1" x14ac:dyDescent="0.4">
      <c r="A22" s="107" t="s">
        <v>84</v>
      </c>
      <c r="B22" s="108"/>
      <c r="C22" s="108"/>
      <c r="D22" s="108"/>
      <c r="E22" s="108"/>
      <c r="F22" s="108"/>
      <c r="G22" s="108"/>
      <c r="H22" s="109"/>
    </row>
    <row r="23" spans="1:8" s="37" customFormat="1" ht="12" customHeight="1" x14ac:dyDescent="0.35">
      <c r="A23" s="36"/>
      <c r="B23" s="36"/>
      <c r="C23" s="36"/>
      <c r="D23" s="36"/>
      <c r="E23" s="36"/>
      <c r="F23" s="36"/>
      <c r="G23" s="36"/>
      <c r="H23" s="36"/>
    </row>
    <row r="24" spans="1:8" s="55" customFormat="1" ht="12" customHeight="1" x14ac:dyDescent="0.35">
      <c r="A24" s="92" t="s">
        <v>51</v>
      </c>
      <c r="B24" s="92"/>
      <c r="C24" s="92"/>
      <c r="E24" s="93" t="s">
        <v>52</v>
      </c>
      <c r="F24" s="93"/>
      <c r="G24" s="93"/>
      <c r="H24" s="93"/>
    </row>
    <row r="25" spans="1:8" s="55" customFormat="1" ht="12" customHeight="1" x14ac:dyDescent="0.35">
      <c r="A25" s="82"/>
      <c r="B25" s="82"/>
      <c r="C25" s="82"/>
      <c r="F25" s="83"/>
      <c r="G25" s="83"/>
      <c r="H25" s="83"/>
    </row>
  </sheetData>
  <sheetProtection algorithmName="SHA-512" hashValue="CRH7ohFO2YeEUPHb/Do9hAwWWnCQvMv2C/RdNaaCEoBsmXP1JypFVTKpX9t4/5hJ4jLzGAdLYnGp71FRlGv9Dg==" saltValue="VXDUj6pCH2etBfWESuNQgA==" spinCount="100000" sheet="1" objects="1" scenarios="1"/>
  <protectedRanges>
    <protectedRange sqref="G17:G21" name="Raspon4_3"/>
    <protectedRange sqref="G15:G16" name="Raspon4_1_1_1"/>
    <protectedRange sqref="G14" name="Raspon4_2_1"/>
    <protectedRange sqref="G22" name="Raspon4_3_1"/>
  </protectedRanges>
  <mergeCells count="21">
    <mergeCell ref="A20:B20"/>
    <mergeCell ref="C20:F20"/>
    <mergeCell ref="G20:H20"/>
    <mergeCell ref="A22:H22"/>
    <mergeCell ref="A11:H11"/>
    <mergeCell ref="A7:C7"/>
    <mergeCell ref="B13:D13"/>
    <mergeCell ref="A9:H9"/>
    <mergeCell ref="A10:H10"/>
    <mergeCell ref="A25:C25"/>
    <mergeCell ref="F25:H25"/>
    <mergeCell ref="A18:G18"/>
    <mergeCell ref="A21:B21"/>
    <mergeCell ref="C21:H21"/>
    <mergeCell ref="A24:C24"/>
    <mergeCell ref="E24:H24"/>
    <mergeCell ref="B14:D14"/>
    <mergeCell ref="A19:G19"/>
    <mergeCell ref="A17:G17"/>
    <mergeCell ref="B15:D15"/>
    <mergeCell ref="B16:D16"/>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D6497-9761-4820-B605-8F805A13FE4F}">
  <dimension ref="A2:B57"/>
  <sheetViews>
    <sheetView zoomScale="90" zoomScaleNormal="90" workbookViewId="0">
      <selection activeCell="B16" sqref="B16"/>
    </sheetView>
  </sheetViews>
  <sheetFormatPr defaultColWidth="8.7265625" defaultRowHeight="12" x14ac:dyDescent="0.3"/>
  <cols>
    <col min="1" max="1" width="45.7265625" style="17" customWidth="1"/>
    <col min="2" max="2" width="42.7265625" style="17" customWidth="1"/>
    <col min="3" max="16384" width="8.7265625" style="17"/>
  </cols>
  <sheetData>
    <row r="2" spans="1:2" ht="12" customHeight="1" x14ac:dyDescent="0.3"/>
    <row r="3" spans="1:2" ht="12" customHeight="1" x14ac:dyDescent="0.3"/>
    <row r="4" spans="1:2" ht="12" customHeight="1" x14ac:dyDescent="0.3"/>
    <row r="5" spans="1:2" ht="12" customHeight="1" x14ac:dyDescent="0.3"/>
    <row r="6" spans="1:2" ht="12" customHeight="1" x14ac:dyDescent="0.3"/>
    <row r="7" spans="1:2" ht="12" customHeight="1" x14ac:dyDescent="0.3">
      <c r="A7" s="15" t="s">
        <v>134</v>
      </c>
      <c r="B7" s="16"/>
    </row>
    <row r="8" spans="1:2" ht="12" customHeight="1" x14ac:dyDescent="0.3">
      <c r="A8" s="15"/>
      <c r="B8" s="16"/>
    </row>
    <row r="9" spans="1:2" s="18" customFormat="1" ht="18" customHeight="1" x14ac:dyDescent="0.4">
      <c r="A9" s="75" t="s">
        <v>47</v>
      </c>
      <c r="B9" s="75"/>
    </row>
    <row r="10" spans="1:2" ht="12" customHeight="1" thickBot="1" x14ac:dyDescent="0.35">
      <c r="A10" s="19"/>
      <c r="B10" s="19"/>
    </row>
    <row r="11" spans="1:2" ht="12" customHeight="1" thickBot="1" x14ac:dyDescent="0.35">
      <c r="A11" s="76" t="s">
        <v>35</v>
      </c>
      <c r="B11" s="77"/>
    </row>
    <row r="12" spans="1:2" ht="12" customHeight="1" x14ac:dyDescent="0.3">
      <c r="A12" s="20" t="s">
        <v>1</v>
      </c>
      <c r="B12" s="21" t="s">
        <v>36</v>
      </c>
    </row>
    <row r="13" spans="1:2" ht="12" customHeight="1" x14ac:dyDescent="0.3">
      <c r="A13" s="22" t="s">
        <v>2</v>
      </c>
      <c r="B13" s="23" t="s">
        <v>37</v>
      </c>
    </row>
    <row r="14" spans="1:2" ht="12" customHeight="1" thickBot="1" x14ac:dyDescent="0.35">
      <c r="A14" s="24" t="s">
        <v>6</v>
      </c>
      <c r="B14" s="2">
        <v>59624928052</v>
      </c>
    </row>
    <row r="15" spans="1:2" ht="12" customHeight="1" thickBot="1" x14ac:dyDescent="0.35">
      <c r="A15" s="76" t="s">
        <v>4</v>
      </c>
      <c r="B15" s="77"/>
    </row>
    <row r="16" spans="1:2" ht="12" customHeight="1" x14ac:dyDescent="0.3">
      <c r="A16" s="20" t="s">
        <v>1</v>
      </c>
      <c r="B16" s="29"/>
    </row>
    <row r="17" spans="1:2" ht="12" customHeight="1" x14ac:dyDescent="0.3">
      <c r="A17" s="25" t="s">
        <v>2</v>
      </c>
      <c r="B17" s="30"/>
    </row>
    <row r="18" spans="1:2" ht="12" customHeight="1" x14ac:dyDescent="0.3">
      <c r="A18" s="25" t="s">
        <v>5</v>
      </c>
      <c r="B18" s="30"/>
    </row>
    <row r="19" spans="1:2" ht="12" customHeight="1" x14ac:dyDescent="0.3">
      <c r="A19" s="25" t="s">
        <v>6</v>
      </c>
      <c r="B19" s="30"/>
    </row>
    <row r="20" spans="1:2" ht="12" customHeight="1" x14ac:dyDescent="0.3">
      <c r="A20" s="25" t="s">
        <v>38</v>
      </c>
      <c r="B20" s="30"/>
    </row>
    <row r="21" spans="1:2" ht="12" customHeight="1" x14ac:dyDescent="0.3">
      <c r="A21" s="25" t="s">
        <v>7</v>
      </c>
      <c r="B21" s="30"/>
    </row>
    <row r="22" spans="1:2" ht="12" customHeight="1" x14ac:dyDescent="0.3">
      <c r="A22" s="25" t="s">
        <v>8</v>
      </c>
      <c r="B22" s="31"/>
    </row>
    <row r="23" spans="1:2" ht="12" customHeight="1" x14ac:dyDescent="0.3">
      <c r="A23" s="25" t="s">
        <v>3</v>
      </c>
      <c r="B23" s="30"/>
    </row>
    <row r="24" spans="1:2" ht="12" customHeight="1" x14ac:dyDescent="0.3">
      <c r="A24" s="25" t="s">
        <v>39</v>
      </c>
      <c r="B24" s="30"/>
    </row>
    <row r="25" spans="1:2" ht="12" customHeight="1" x14ac:dyDescent="0.3">
      <c r="A25" s="25" t="s">
        <v>9</v>
      </c>
      <c r="B25" s="30"/>
    </row>
    <row r="26" spans="1:2" ht="24" customHeight="1" thickBot="1" x14ac:dyDescent="0.35">
      <c r="A26" s="22" t="s">
        <v>55</v>
      </c>
      <c r="B26" s="32"/>
    </row>
    <row r="27" spans="1:2" ht="12" customHeight="1" thickBot="1" x14ac:dyDescent="0.35">
      <c r="A27" s="76" t="s">
        <v>10</v>
      </c>
      <c r="B27" s="77"/>
    </row>
    <row r="28" spans="1:2" ht="12" customHeight="1" x14ac:dyDescent="0.3">
      <c r="A28" s="20" t="s">
        <v>1</v>
      </c>
      <c r="B28" s="29"/>
    </row>
    <row r="29" spans="1:2" ht="12" customHeight="1" x14ac:dyDescent="0.3">
      <c r="A29" s="25" t="s">
        <v>2</v>
      </c>
      <c r="B29" s="30"/>
    </row>
    <row r="30" spans="1:2" ht="12" customHeight="1" x14ac:dyDescent="0.3">
      <c r="A30" s="25" t="s">
        <v>6</v>
      </c>
      <c r="B30" s="30"/>
    </row>
    <row r="31" spans="1:2" ht="12" customHeight="1" x14ac:dyDescent="0.3">
      <c r="A31" s="25" t="s">
        <v>38</v>
      </c>
      <c r="B31" s="30"/>
    </row>
    <row r="32" spans="1:2" ht="12" customHeight="1" x14ac:dyDescent="0.3">
      <c r="A32" s="25" t="s">
        <v>11</v>
      </c>
      <c r="B32" s="30"/>
    </row>
    <row r="33" spans="1:2" ht="12" customHeight="1" x14ac:dyDescent="0.3">
      <c r="A33" s="25" t="s">
        <v>12</v>
      </c>
      <c r="B33" s="30"/>
    </row>
    <row r="34" spans="1:2" ht="12" customHeight="1" x14ac:dyDescent="0.3">
      <c r="A34" s="25" t="s">
        <v>13</v>
      </c>
      <c r="B34" s="30"/>
    </row>
    <row r="35" spans="1:2" ht="12" customHeight="1" thickBot="1" x14ac:dyDescent="0.35">
      <c r="A35" s="25" t="s">
        <v>32</v>
      </c>
      <c r="B35" s="30"/>
    </row>
    <row r="36" spans="1:2" ht="12" customHeight="1" thickBot="1" x14ac:dyDescent="0.35">
      <c r="A36" s="76" t="s">
        <v>14</v>
      </c>
      <c r="B36" s="77"/>
    </row>
    <row r="37" spans="1:2" ht="12" customHeight="1" x14ac:dyDescent="0.3">
      <c r="A37" s="73" t="s">
        <v>11</v>
      </c>
      <c r="B37" s="21" t="s">
        <v>61</v>
      </c>
    </row>
    <row r="38" spans="1:2" ht="24" customHeight="1" x14ac:dyDescent="0.3">
      <c r="A38" s="74"/>
      <c r="B38" s="21" t="s">
        <v>62</v>
      </c>
    </row>
    <row r="39" spans="1:2" ht="12" customHeight="1" x14ac:dyDescent="0.3">
      <c r="A39" s="20" t="s">
        <v>40</v>
      </c>
      <c r="B39" s="21" t="s">
        <v>129</v>
      </c>
    </row>
    <row r="40" spans="1:2" ht="12" customHeight="1" x14ac:dyDescent="0.3">
      <c r="A40" s="25" t="s">
        <v>15</v>
      </c>
      <c r="B40" s="33"/>
    </row>
    <row r="41" spans="1:2" ht="12" customHeight="1" x14ac:dyDescent="0.3">
      <c r="A41" s="25" t="s">
        <v>16</v>
      </c>
      <c r="B41" s="30"/>
    </row>
    <row r="42" spans="1:2" ht="12" customHeight="1" x14ac:dyDescent="0.3">
      <c r="A42" s="25" t="s">
        <v>17</v>
      </c>
      <c r="B42" s="33"/>
    </row>
    <row r="43" spans="1:2" ht="12" customHeight="1" x14ac:dyDescent="0.3">
      <c r="A43" s="25" t="s">
        <v>18</v>
      </c>
      <c r="B43" s="30"/>
    </row>
    <row r="44" spans="1:2" ht="12" customHeight="1" x14ac:dyDescent="0.3">
      <c r="A44" s="25" t="s">
        <v>19</v>
      </c>
      <c r="B44" s="1">
        <f>SUM(B40+B42)</f>
        <v>0</v>
      </c>
    </row>
    <row r="45" spans="1:2" ht="12" customHeight="1" x14ac:dyDescent="0.3">
      <c r="A45" s="25" t="s">
        <v>20</v>
      </c>
      <c r="B45" s="30"/>
    </row>
    <row r="46" spans="1:2" ht="12" customHeight="1" x14ac:dyDescent="0.3">
      <c r="A46" s="25" t="s">
        <v>21</v>
      </c>
      <c r="B46" s="26" t="s">
        <v>33</v>
      </c>
    </row>
    <row r="47" spans="1:2" ht="12" customHeight="1" thickBot="1" x14ac:dyDescent="0.35">
      <c r="A47" s="24" t="s">
        <v>22</v>
      </c>
      <c r="B47" s="2" t="s">
        <v>130</v>
      </c>
    </row>
    <row r="48" spans="1:2" ht="12" customHeight="1" x14ac:dyDescent="0.3">
      <c r="A48" s="16"/>
      <c r="B48" s="16"/>
    </row>
    <row r="49" spans="1:2" ht="12" customHeight="1" x14ac:dyDescent="0.3">
      <c r="A49" s="27" t="s">
        <v>51</v>
      </c>
      <c r="B49" s="28" t="s">
        <v>52</v>
      </c>
    </row>
    <row r="50" spans="1:2" ht="12" customHeight="1" x14ac:dyDescent="0.3">
      <c r="A50" s="34"/>
      <c r="B50" s="35"/>
    </row>
    <row r="51" spans="1:2" ht="12" customHeight="1" x14ac:dyDescent="0.3">
      <c r="A51" s="27"/>
    </row>
    <row r="52" spans="1:2" ht="12" customHeight="1" x14ac:dyDescent="0.3">
      <c r="A52" s="27"/>
    </row>
    <row r="53" spans="1:2" ht="12" customHeight="1" x14ac:dyDescent="0.3"/>
    <row r="54" spans="1:2" ht="12" customHeight="1" x14ac:dyDescent="0.3"/>
    <row r="55" spans="1:2" ht="12" customHeight="1" x14ac:dyDescent="0.3"/>
    <row r="56" spans="1:2" ht="12" customHeight="1" x14ac:dyDescent="0.3"/>
    <row r="57" spans="1:2" ht="12" customHeight="1" x14ac:dyDescent="0.3"/>
  </sheetData>
  <sheetProtection algorithmName="SHA-512" hashValue="age8YkeKW9ZBSzVPH3V28qtwS7lkv2JWe9cbrbwRfaRuNWe1DvWY3e/H5mmF3G1+K9+QvftCj5PJzga5/jhTOw==" saltValue="OlABYDUQkCWqvt2E8D+xGA=="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25"/>
  <sheetViews>
    <sheetView zoomScale="90" zoomScaleNormal="90" workbookViewId="0">
      <selection activeCell="G14" sqref="G14"/>
    </sheetView>
  </sheetViews>
  <sheetFormatPr defaultColWidth="9.1796875" defaultRowHeight="12" customHeight="1" x14ac:dyDescent="0.35"/>
  <cols>
    <col min="1" max="1" width="4.7265625" style="44" customWidth="1"/>
    <col min="2" max="2" width="16.81640625" style="44" customWidth="1"/>
    <col min="3" max="3" width="17.7265625" style="44" customWidth="1"/>
    <col min="4" max="4" width="23.1796875" style="44" customWidth="1"/>
    <col min="5" max="5" width="14.7265625" style="44" customWidth="1"/>
    <col min="6" max="8" width="13.7265625" style="44" customWidth="1"/>
    <col min="9" max="16384" width="9.1796875" style="44"/>
  </cols>
  <sheetData>
    <row r="7" spans="1:8" s="37" customFormat="1" ht="12" customHeight="1" x14ac:dyDescent="0.35">
      <c r="A7" s="65" t="s">
        <v>135</v>
      </c>
      <c r="B7" s="65"/>
      <c r="C7" s="65"/>
      <c r="D7" s="36"/>
      <c r="E7" s="36"/>
      <c r="F7" s="36"/>
      <c r="G7" s="36"/>
      <c r="H7" s="36"/>
    </row>
    <row r="8" spans="1:8" s="37" customFormat="1" ht="12" customHeight="1" x14ac:dyDescent="0.35">
      <c r="A8" s="6"/>
      <c r="B8" s="6"/>
      <c r="C8" s="6"/>
      <c r="D8" s="36"/>
      <c r="E8" s="36"/>
      <c r="F8" s="36"/>
      <c r="G8" s="36"/>
      <c r="H8" s="36"/>
    </row>
    <row r="9" spans="1:8" s="37" customFormat="1" ht="18" customHeight="1" x14ac:dyDescent="0.35">
      <c r="A9" s="67" t="s">
        <v>23</v>
      </c>
      <c r="B9" s="67"/>
      <c r="C9" s="67"/>
      <c r="D9" s="67"/>
      <c r="E9" s="67"/>
      <c r="F9" s="67"/>
      <c r="G9" s="67"/>
      <c r="H9" s="67"/>
    </row>
    <row r="10" spans="1:8" s="37" customFormat="1" ht="12" customHeight="1" x14ac:dyDescent="0.35">
      <c r="A10" s="81" t="s">
        <v>132</v>
      </c>
      <c r="B10" s="81"/>
      <c r="C10" s="81"/>
      <c r="D10" s="81"/>
      <c r="E10" s="81"/>
      <c r="F10" s="81"/>
      <c r="G10" s="81"/>
      <c r="H10" s="81"/>
    </row>
    <row r="11" spans="1:8" s="37" customFormat="1" ht="12" customHeight="1" x14ac:dyDescent="0.35">
      <c r="A11" s="81" t="s">
        <v>85</v>
      </c>
      <c r="B11" s="81"/>
      <c r="C11" s="81"/>
      <c r="D11" s="81"/>
      <c r="E11" s="81"/>
      <c r="F11" s="81"/>
      <c r="G11" s="81"/>
      <c r="H11" s="81"/>
    </row>
    <row r="12" spans="1:8" s="37" customFormat="1" ht="12" customHeight="1" thickBot="1" x14ac:dyDescent="0.4">
      <c r="A12" s="36"/>
      <c r="B12" s="36"/>
      <c r="C12" s="36"/>
      <c r="D12" s="36"/>
      <c r="E12" s="36"/>
      <c r="F12" s="36"/>
      <c r="G12" s="36"/>
      <c r="H12" s="36"/>
    </row>
    <row r="13" spans="1:8" s="39" customFormat="1" ht="36" customHeight="1" thickBot="1" x14ac:dyDescent="0.4">
      <c r="A13" s="38" t="s">
        <v>30</v>
      </c>
      <c r="B13" s="78" t="s">
        <v>31</v>
      </c>
      <c r="C13" s="79"/>
      <c r="D13" s="80"/>
      <c r="E13" s="38" t="s">
        <v>26</v>
      </c>
      <c r="F13" s="38" t="s">
        <v>133</v>
      </c>
      <c r="G13" s="38" t="s">
        <v>24</v>
      </c>
      <c r="H13" s="38" t="s">
        <v>25</v>
      </c>
    </row>
    <row r="14" spans="1:8" ht="12" customHeight="1" x14ac:dyDescent="0.35">
      <c r="A14" s="40" t="s">
        <v>0</v>
      </c>
      <c r="B14" s="94" t="s">
        <v>64</v>
      </c>
      <c r="C14" s="94"/>
      <c r="D14" s="94"/>
      <c r="E14" s="41" t="s">
        <v>66</v>
      </c>
      <c r="F14" s="42">
        <v>200</v>
      </c>
      <c r="G14" s="56"/>
      <c r="H14" s="43">
        <f t="shared" ref="H14:H16" si="0">SUM(F14*G14)</f>
        <v>0</v>
      </c>
    </row>
    <row r="15" spans="1:8" s="39" customFormat="1" ht="12" customHeight="1" x14ac:dyDescent="0.35">
      <c r="A15" s="45" t="s">
        <v>42</v>
      </c>
      <c r="B15" s="101" t="s">
        <v>65</v>
      </c>
      <c r="C15" s="101"/>
      <c r="D15" s="101"/>
      <c r="E15" s="46" t="s">
        <v>66</v>
      </c>
      <c r="F15" s="47">
        <v>400</v>
      </c>
      <c r="G15" s="57"/>
      <c r="H15" s="48">
        <f t="shared" si="0"/>
        <v>0</v>
      </c>
    </row>
    <row r="16" spans="1:8" s="39" customFormat="1" ht="12" customHeight="1" thickBot="1" x14ac:dyDescent="0.4">
      <c r="A16" s="49" t="s">
        <v>43</v>
      </c>
      <c r="B16" s="102" t="s">
        <v>89</v>
      </c>
      <c r="C16" s="102"/>
      <c r="D16" s="102"/>
      <c r="E16" s="50" t="s">
        <v>66</v>
      </c>
      <c r="F16" s="51">
        <v>200</v>
      </c>
      <c r="G16" s="58"/>
      <c r="H16" s="52">
        <f t="shared" si="0"/>
        <v>0</v>
      </c>
    </row>
    <row r="17" spans="1:8" ht="12" customHeight="1" x14ac:dyDescent="0.35">
      <c r="A17" s="98" t="s">
        <v>57</v>
      </c>
      <c r="B17" s="99"/>
      <c r="C17" s="99"/>
      <c r="D17" s="99"/>
      <c r="E17" s="99"/>
      <c r="F17" s="99"/>
      <c r="G17" s="100"/>
      <c r="H17" s="53">
        <f>SUM(H14:H16)</f>
        <v>0</v>
      </c>
    </row>
    <row r="18" spans="1:8" ht="12" customHeight="1" x14ac:dyDescent="0.35">
      <c r="A18" s="84" t="s">
        <v>41</v>
      </c>
      <c r="B18" s="85"/>
      <c r="C18" s="85"/>
      <c r="D18" s="85"/>
      <c r="E18" s="85"/>
      <c r="F18" s="85"/>
      <c r="G18" s="86"/>
      <c r="H18" s="59"/>
    </row>
    <row r="19" spans="1:8" ht="12" customHeight="1" thickBot="1" x14ac:dyDescent="0.4">
      <c r="A19" s="95" t="s">
        <v>58</v>
      </c>
      <c r="B19" s="96"/>
      <c r="C19" s="96"/>
      <c r="D19" s="96"/>
      <c r="E19" s="96"/>
      <c r="F19" s="96"/>
      <c r="G19" s="97"/>
      <c r="H19" s="54">
        <f>SUM(H17:H18)</f>
        <v>0</v>
      </c>
    </row>
    <row r="20" spans="1:8" ht="48" customHeight="1" x14ac:dyDescent="0.35">
      <c r="A20" s="103" t="s">
        <v>81</v>
      </c>
      <c r="B20" s="104"/>
      <c r="C20" s="104" t="s">
        <v>82</v>
      </c>
      <c r="D20" s="104"/>
      <c r="E20" s="104"/>
      <c r="F20" s="104"/>
      <c r="G20" s="105"/>
      <c r="H20" s="106"/>
    </row>
    <row r="21" spans="1:8" ht="12" customHeight="1" x14ac:dyDescent="0.35">
      <c r="A21" s="87" t="s">
        <v>44</v>
      </c>
      <c r="B21" s="88"/>
      <c r="C21" s="89" t="s">
        <v>86</v>
      </c>
      <c r="D21" s="90"/>
      <c r="E21" s="90"/>
      <c r="F21" s="90"/>
      <c r="G21" s="90"/>
      <c r="H21" s="91"/>
    </row>
    <row r="22" spans="1:8" ht="36" customHeight="1" thickBot="1" x14ac:dyDescent="0.4">
      <c r="A22" s="107" t="s">
        <v>84</v>
      </c>
      <c r="B22" s="108"/>
      <c r="C22" s="108"/>
      <c r="D22" s="108"/>
      <c r="E22" s="108"/>
      <c r="F22" s="108"/>
      <c r="G22" s="108"/>
      <c r="H22" s="109"/>
    </row>
    <row r="23" spans="1:8" s="37" customFormat="1" ht="12" customHeight="1" x14ac:dyDescent="0.35">
      <c r="A23" s="36"/>
      <c r="B23" s="36"/>
      <c r="C23" s="36"/>
      <c r="D23" s="36"/>
      <c r="E23" s="36"/>
      <c r="F23" s="36"/>
      <c r="G23" s="36"/>
      <c r="H23" s="36"/>
    </row>
    <row r="24" spans="1:8" s="55" customFormat="1" ht="12" customHeight="1" x14ac:dyDescent="0.35">
      <c r="A24" s="92" t="s">
        <v>51</v>
      </c>
      <c r="B24" s="92"/>
      <c r="C24" s="92"/>
      <c r="E24" s="93" t="s">
        <v>52</v>
      </c>
      <c r="F24" s="93"/>
      <c r="G24" s="93"/>
      <c r="H24" s="93"/>
    </row>
    <row r="25" spans="1:8" s="55" customFormat="1" ht="12" customHeight="1" x14ac:dyDescent="0.35">
      <c r="A25" s="82"/>
      <c r="B25" s="82"/>
      <c r="C25" s="82"/>
      <c r="F25" s="83"/>
      <c r="G25" s="83"/>
      <c r="H25" s="83"/>
    </row>
  </sheetData>
  <sheetProtection algorithmName="SHA-512" hashValue="gX5FS/MvODPXv0Xh3kntkteK3Ffrbamxm+mrZxNz4ZeTo1w7FOHZrGIDlzoxuYjff1CsKj1A9OMbTnn/8hyYKA==" saltValue="DBpwQ7Nrzio9ivS9xr/93g==" spinCount="100000" sheet="1" objects="1" scenarios="1"/>
  <protectedRanges>
    <protectedRange sqref="G17:G21" name="Raspon4_3_3"/>
    <protectedRange sqref="G15:G16" name="Raspon4_1_1_1_1"/>
    <protectedRange sqref="G14" name="Raspon4_2_1_1"/>
    <protectedRange sqref="G22" name="Raspon4_3_1_1"/>
  </protectedRanges>
  <mergeCells count="21">
    <mergeCell ref="A25:C25"/>
    <mergeCell ref="F25:H25"/>
    <mergeCell ref="A7:C7"/>
    <mergeCell ref="A9:H9"/>
    <mergeCell ref="A10:H10"/>
    <mergeCell ref="B13:D13"/>
    <mergeCell ref="B14:D14"/>
    <mergeCell ref="A11:H11"/>
    <mergeCell ref="A20:B20"/>
    <mergeCell ref="C20:F20"/>
    <mergeCell ref="G20:H20"/>
    <mergeCell ref="A21:B21"/>
    <mergeCell ref="C21:H21"/>
    <mergeCell ref="A22:H22"/>
    <mergeCell ref="A24:C24"/>
    <mergeCell ref="E24:H24"/>
    <mergeCell ref="B15:D15"/>
    <mergeCell ref="B16:D16"/>
    <mergeCell ref="A17:G17"/>
    <mergeCell ref="A18:G18"/>
    <mergeCell ref="A19:G19"/>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1808-E149-409E-BA09-D2DA0E45223F}">
  <dimension ref="A7:B26"/>
  <sheetViews>
    <sheetView zoomScale="90" zoomScaleNormal="90" workbookViewId="0">
      <selection activeCell="A7" sqref="A7:B7"/>
    </sheetView>
  </sheetViews>
  <sheetFormatPr defaultColWidth="9.1796875" defaultRowHeight="12" customHeight="1" x14ac:dyDescent="0.35"/>
  <cols>
    <col min="1" max="2" width="42.6328125" style="61" customWidth="1"/>
    <col min="3" max="16384" width="9.1796875" style="61"/>
  </cols>
  <sheetData>
    <row r="7" spans="1:2" s="60" customFormat="1" ht="12" customHeight="1" x14ac:dyDescent="0.35">
      <c r="A7" s="112" t="s">
        <v>136</v>
      </c>
      <c r="B7" s="112"/>
    </row>
    <row r="8" spans="1:2" s="60" customFormat="1" ht="12" customHeight="1" x14ac:dyDescent="0.35">
      <c r="A8" s="3"/>
      <c r="B8" s="3"/>
    </row>
    <row r="9" spans="1:2" s="60" customFormat="1" ht="18" customHeight="1" x14ac:dyDescent="0.35">
      <c r="A9" s="113" t="s">
        <v>87</v>
      </c>
      <c r="B9" s="113"/>
    </row>
    <row r="11" spans="1:2" ht="12" customHeight="1" x14ac:dyDescent="0.35">
      <c r="A11" s="110" t="s">
        <v>88</v>
      </c>
      <c r="B11" s="110"/>
    </row>
    <row r="13" spans="1:2" ht="12" customHeight="1" x14ac:dyDescent="0.35">
      <c r="A13" s="62" t="s">
        <v>95</v>
      </c>
      <c r="B13" s="62" t="s">
        <v>93</v>
      </c>
    </row>
    <row r="14" spans="1:2" ht="192" customHeight="1" x14ac:dyDescent="0.35">
      <c r="A14" s="63" t="s">
        <v>94</v>
      </c>
      <c r="B14" s="63" t="s">
        <v>92</v>
      </c>
    </row>
    <row r="15" spans="1:2" ht="12" customHeight="1" x14ac:dyDescent="0.35">
      <c r="A15" s="64"/>
      <c r="B15" s="64"/>
    </row>
    <row r="16" spans="1:2" ht="12" customHeight="1" x14ac:dyDescent="0.35">
      <c r="A16" s="62" t="s">
        <v>96</v>
      </c>
      <c r="B16" s="62" t="s">
        <v>97</v>
      </c>
    </row>
    <row r="17" spans="1:2" ht="132" customHeight="1" x14ac:dyDescent="0.35">
      <c r="A17" s="63" t="s">
        <v>98</v>
      </c>
      <c r="B17" s="63" t="s">
        <v>137</v>
      </c>
    </row>
    <row r="19" spans="1:2" ht="12" customHeight="1" x14ac:dyDescent="0.35">
      <c r="A19" s="110" t="s">
        <v>91</v>
      </c>
      <c r="B19" s="110"/>
    </row>
    <row r="21" spans="1:2" ht="12" customHeight="1" x14ac:dyDescent="0.35">
      <c r="A21" s="62">
        <v>1</v>
      </c>
      <c r="B21" s="62">
        <v>2</v>
      </c>
    </row>
    <row r="22" spans="1:2" ht="120" customHeight="1" x14ac:dyDescent="0.35">
      <c r="A22" s="63" t="s">
        <v>99</v>
      </c>
      <c r="B22" s="63" t="s">
        <v>100</v>
      </c>
    </row>
    <row r="23" spans="1:2" ht="12" customHeight="1" x14ac:dyDescent="0.35">
      <c r="A23" s="64"/>
      <c r="B23" s="64"/>
    </row>
    <row r="24" spans="1:2" ht="12" customHeight="1" x14ac:dyDescent="0.35">
      <c r="A24" s="110" t="s">
        <v>90</v>
      </c>
      <c r="B24" s="110"/>
    </row>
    <row r="26" spans="1:2" ht="12" customHeight="1" x14ac:dyDescent="0.35">
      <c r="A26" s="111" t="s">
        <v>101</v>
      </c>
      <c r="B26" s="110"/>
    </row>
  </sheetData>
  <sheetProtection algorithmName="SHA-512" hashValue="jKiQOCJnyV/HYbJF4h+zZtqbAXckG92OTxE1aJJI2dqi5h7M/o+Yd+K0Siop/UHfh1sH1/Es1R/CbkkZQI9pgg==" saltValue="35d8DoOvdx2bT5zJdRZLyA==" spinCount="100000" sheet="1" objects="1" scenarios="1"/>
  <mergeCells count="6">
    <mergeCell ref="A11:B11"/>
    <mergeCell ref="A19:B19"/>
    <mergeCell ref="A24:B24"/>
    <mergeCell ref="A26:B26"/>
    <mergeCell ref="A7:B7"/>
    <mergeCell ref="A9:B9"/>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6</vt:i4>
      </vt:variant>
    </vt:vector>
  </HeadingPairs>
  <TitlesOfParts>
    <vt:vector size="6" baseType="lpstr">
      <vt:lpstr>Poziv na dostavu ponude</vt:lpstr>
      <vt:lpstr>Privitak 1a.</vt:lpstr>
      <vt:lpstr>Privitak 1b.</vt:lpstr>
      <vt:lpstr>Privitak 2a.</vt:lpstr>
      <vt:lpstr>Privitak 2b.</vt:lpstr>
      <vt:lpstr>Privitak 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2023-04-20T12:34:34Z</cp:lastPrinted>
  <dcterms:created xsi:type="dcterms:W3CDTF">2015-01-15T09:53:58Z</dcterms:created>
  <dcterms:modified xsi:type="dcterms:W3CDTF">2023-04-21T10:45:27Z</dcterms:modified>
</cp:coreProperties>
</file>