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4FFE92B1-C863-49C4-B1B5-4A0400AF9E16}" xr6:coauthVersionLast="37" xr6:coauthVersionMax="47" xr10:uidLastSave="{00000000-0000-0000-0000-000000000000}"/>
  <bookViews>
    <workbookView xWindow="0" yWindow="0" windowWidth="19200" windowHeight="694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I81" i="13" l="1"/>
  <c r="I53" i="13"/>
  <c r="I55" i="13"/>
  <c r="I61" i="13"/>
  <c r="I66" i="13"/>
  <c r="I76" i="13" l="1"/>
  <c r="I43" i="13"/>
  <c r="I83" i="13" l="1"/>
  <c r="I13" i="13" l="1"/>
  <c r="I91" i="13" s="1"/>
  <c r="I93" i="13" l="1"/>
  <c r="B43" i="15" l="1"/>
</calcChain>
</file>

<file path=xl/sharedStrings.xml><?xml version="1.0" encoding="utf-8"?>
<sst xmlns="http://schemas.openxmlformats.org/spreadsheetml/2006/main" count="280" uniqueCount="239">
  <si>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</si>
  <si>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</si>
  <si>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</si>
  <si>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</si>
  <si>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</si>
  <si>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</si>
  <si>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</si>
  <si>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</si>
  <si>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</si>
  <si>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</si>
  <si>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</si>
  <si>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</si>
  <si>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</si>
  <si>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</si>
  <si>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</si>
  <si>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</si>
  <si>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</si>
  <si>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</si>
  <si>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</si>
  <si>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</si>
  <si>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</si>
  <si>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</si>
  <si>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</si>
  <si>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</si>
  <si>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</si>
  <si>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</si>
  <si>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</si>
  <si>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</si>
  <si>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</si>
  <si>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</si>
  <si>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</si>
  <si>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</si>
  <si>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</si>
  <si>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</si>
  <si>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</si>
  <si>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</si>
  <si>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</si>
  <si>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</si>
  <si>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</si>
  <si>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</si>
  <si>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</si>
  <si>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</si>
  <si>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</si>
  <si>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</si>
  <si>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</si>
  <si>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</si>
  <si>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</si>
  <si>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</si>
  <si>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</si>
  <si>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</si>
  <si>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</si>
  <si>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</si>
  <si>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</si>
  <si>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</si>
  <si>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</si>
  <si>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</si>
  <si>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</si>
  <si>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</si>
  <si>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</si>
  <si>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</si>
  <si>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</si>
  <si>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</si>
  <si>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</si>
  <si>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Ponuda se sastoji od popunjenih otključanih ružičastih ćelija Ponudbenog lista i Troškovnika u Microsoft Excelu iz privitka ovog Poziva.</t>
  </si>
  <si>
    <t>STAVKA</t>
  </si>
  <si>
    <t>JEDINICA MJERE</t>
  </si>
  <si>
    <t>kom.</t>
  </si>
  <si>
    <t>Rok isporuke:</t>
  </si>
  <si>
    <t>Mjesto isporuke:</t>
  </si>
  <si>
    <t>Povrat robe neodgovarajuće kvalitete:</t>
  </si>
  <si>
    <t>nakon zaprimanja, pregleda i zapisničkog utvrđivanja neodgovarajuće kvalitete odmah, a kod zapakirane robe, nakon otvaranja ambalaže</t>
  </si>
  <si>
    <t>Istovar:</t>
  </si>
  <si>
    <t>u organizaciji naručitelja</t>
  </si>
  <si>
    <t>Jamstvo:</t>
  </si>
  <si>
    <t>2.</t>
  </si>
  <si>
    <t>Sastavni dio ponude:</t>
  </si>
  <si>
    <t>katalog ili drugi službeni dokument proizvođača, odnosno ovlaštenog distributera, odnosno ovlaštenog trgovačkog zastupnika proizvođača, s označenim specifikacijama iz ovog Troškovnika</t>
  </si>
  <si>
    <t>Napajanje:</t>
  </si>
  <si>
    <t>Materijal:</t>
  </si>
  <si>
    <t>3.</t>
  </si>
  <si>
    <t>4.</t>
  </si>
  <si>
    <t>Točnost:</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</si>
  <si>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</si>
  <si>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</si>
  <si>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</si>
  <si>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Uređaji za određivanje čvrstoće</t>
  </si>
  <si>
    <t>PONUĐENE SPECIFIKACIJE</t>
  </si>
  <si>
    <t>UNIVERZALNI ISPITNI UREĐAJ (KIDALICA) SHIMADZU AGS–X 10 KN</t>
  </si>
  <si>
    <t>Nazivno opterećenje:</t>
  </si>
  <si>
    <t>Pogon:</t>
  </si>
  <si>
    <t>Direktni, visoko precizni elektro-mehanički, konstantne sile, ostvaren preko vijčanih vretena i matica s kuglicama</t>
  </si>
  <si>
    <t>Mjerenje sile - točnost:</t>
  </si>
  <si>
    <t>Ovisno o osjetniku sile</t>
  </si>
  <si>
    <t>Mjerenje sile - kalibracija:</t>
  </si>
  <si>
    <t>Automatska kalibracija u standardnoj klasi točnosti na tlak i vlak</t>
  </si>
  <si>
    <t>Brzina pomaka traverze pri opterećenju:</t>
  </si>
  <si>
    <t>0,001… 1.000 mm/min. (kontinuirano)</t>
  </si>
  <si>
    <t>Najveća povratna brzina traverze:</t>
  </si>
  <si>
    <t>1.500 mm/min.</t>
  </si>
  <si>
    <t>10 kN (tlak/vlak)</t>
  </si>
  <si>
    <t>Točnost brzine traverze (očnost brzine traverze izračunati iz pomaka traverze u određenom vremenu pri konstantnoj brzini između 0,5 i 500 mm/min.):</t>
  </si>
  <si>
    <t xml:space="preserve">± 0,1 % 1 </t>
  </si>
  <si>
    <t>Razmak stola i traverze (Vlačni hod 2) (Vlačni hod je efektivni hod kada su montirane SCG (čeljusti s vijčanim pritezanjem za plosnate uzorke) ili MWG (nepomične klinaste čeljusti s klinastim prihvatom bez pomaka uzorka) čeljust):</t>
  </si>
  <si>
    <t>1.200 mm, SCG</t>
  </si>
  <si>
    <t>Efektivna širina ispitnog prostora:</t>
  </si>
  <si>
    <t>425 mm</t>
  </si>
  <si>
    <t>760 mm, MWG</t>
  </si>
  <si>
    <t>Detekcija položaja traverze:</t>
  </si>
  <si>
    <t>Mjerni uređaj: Optički enkoder</t>
  </si>
  <si>
    <t>Prikaz: Digitalni zaslon (Rezolucija: 0,001 mm)</t>
  </si>
  <si>
    <t xml:space="preserve"> Točnost položaja: ± 0,1 % izmjerene vrijednosti ili ± 0,01 mm, ono što je veće</t>
  </si>
  <si>
    <r>
      <t xml:space="preserve">Frekvencija uzorkovanja (Za ove funkcije potreban je programski paket </t>
    </r>
    <r>
      <rPr>
        <sz val="9"/>
        <rFont val="Calibri"/>
        <family val="2"/>
      </rPr>
      <t>«</t>
    </r>
    <r>
      <rPr>
        <sz val="9"/>
        <rFont val="UniN Reg"/>
        <family val="3"/>
      </rPr>
      <t>Trapezium X</t>
    </r>
    <r>
      <rPr>
        <sz val="9"/>
        <rFont val="Calibri"/>
        <family val="2"/>
      </rPr>
      <t>»</t>
    </r>
    <r>
      <rPr>
        <sz val="9"/>
        <rFont val="UniN Reg"/>
        <family val="3"/>
      </rPr>
      <t>. Pri automatskoj kontroli sile/naprezanja ili deformacije, frekvencija uzorkovanja je 100 Hz.):</t>
    </r>
  </si>
  <si>
    <t>Pohrana metoda ispitivanja:</t>
  </si>
  <si>
    <t>Najviše 1.000 Hz 3</t>
  </si>
  <si>
    <t>Na računalu: 20 datoteka</t>
  </si>
  <si>
    <t>Ukupno: 40 datoteka</t>
  </si>
  <si>
    <t>Samostalni kontroler: 20 datoteka</t>
  </si>
  <si>
    <t>Standardne funkcije:</t>
  </si>
  <si>
    <t>Detekcija loma, automatski povrat traverze</t>
  </si>
  <si>
    <t>Detekcija preopterećenja osjetnika sile</t>
  </si>
  <si>
    <r>
      <t>Detekcija dodira (</t>
    </r>
    <r>
      <rPr>
        <i/>
        <sz val="9"/>
        <rFont val="UniN Reg"/>
        <family val="3"/>
      </rPr>
      <t>Touch-load</t>
    </r>
    <r>
      <rPr>
        <sz val="9"/>
        <rFont val="UniN Reg"/>
        <family val="3"/>
      </rPr>
      <t>) – sigurnosna funkcija</t>
    </r>
  </si>
  <si>
    <t>Dimenzije:</t>
  </si>
  <si>
    <t>Širina × dubina × visina: 653 × 520 × 1.603 mm</t>
  </si>
  <si>
    <t>Masa:</t>
  </si>
  <si>
    <t>85 kg</t>
  </si>
  <si>
    <t>Monofazno AC 200… 230 V, 50/60 Hz 1,2 kVA</t>
  </si>
  <si>
    <t>Dopušteno odstupanje napona napajanja: ± 10 % namještene vrijednosti</t>
  </si>
  <si>
    <t>Otpor uzemljenja: C-klasa (najviše 100 Ω)</t>
  </si>
  <si>
    <t>NAJMANJE TEHNIČKE SPECIFIKACIJE</t>
  </si>
  <si>
    <t>Uvjeti okoliša:</t>
  </si>
  <si>
    <t>Temperatura: 5... 40 °C</t>
  </si>
  <si>
    <t>Vlažnost zraka: 20… 80 % (bez kondenzacije)</t>
  </si>
  <si>
    <t>Vibracije poda:</t>
  </si>
  <si>
    <t>Frekvencija: najviše 10 Hz</t>
  </si>
  <si>
    <t>Amplituda: najviše 5 μm</t>
  </si>
  <si>
    <t>Ispitni uređaj opremljen prednjim i stražnjim zaštitnim zaklonom:</t>
  </si>
  <si>
    <t>Ne</t>
  </si>
  <si>
    <t>5.</t>
  </si>
  <si>
    <t>6.</t>
  </si>
  <si>
    <t>7.</t>
  </si>
  <si>
    <t>8.</t>
  </si>
  <si>
    <t>9.</t>
  </si>
  <si>
    <t>VISOKO PRECIZNO ELEKTRIČKO MJERILO SILE – 10 KN</t>
  </si>
  <si>
    <t>Tlačno/vlačni osjetnik sile u skladu s normama:</t>
  </si>
  <si>
    <t>EN 10002-2 Razred točnosti 0,5</t>
  </si>
  <si>
    <t>ISO 7500-1 Razred točnosti 0,5</t>
  </si>
  <si>
    <t>BS 1610 Razred točnosti 0,5</t>
  </si>
  <si>
    <t>ASTM E4</t>
  </si>
  <si>
    <t>JIS B7721 Razred točnosti 0,5</t>
  </si>
  <si>
    <t>Nazivno mjerno područje:</t>
  </si>
  <si>
    <t>± 10 kN</t>
  </si>
  <si>
    <t>Osjetljivost:</t>
  </si>
  <si>
    <t>2 mV/V</t>
  </si>
  <si>
    <t>Unutar ± 0,5 % u području 0,02… 10 kN (1/500… 1/1 nazivnog mjernog područja osjetnika)</t>
  </si>
  <si>
    <t>Kalibracijski kabel s pohranjenim kalibracijskim karakteristikama osjetnika sile:</t>
  </si>
  <si>
    <t>Da</t>
  </si>
  <si>
    <t>Vijci za montažu:</t>
  </si>
  <si>
    <t>RAČUNALNI PROGRAM «TRAPEZIUM X» SET</t>
  </si>
  <si>
    <t>Programski paket:</t>
  </si>
  <si>
    <t>«Shimadzu Trapezium X» Set</t>
  </si>
  <si>
    <t>Namjena:</t>
  </si>
  <si>
    <t>Za upravljanje ispitnim uređajem, akviziciju i analizu podataka</t>
  </si>
  <si>
    <t>GORNJA PRIRUBNICA (FIKSNA IZVEDBA) – 10 KN KPL. 1 480,00 480,00</t>
  </si>
  <si>
    <t>Prirubnica za prihvat mehaničkih čeljusti:</t>
  </si>
  <si>
    <t>Montirana na osjetnik sile:</t>
  </si>
  <si>
    <t xml:space="preserve">Nazivno opterećenje: </t>
  </si>
  <si>
    <t>10 kN (vlak)</t>
  </si>
  <si>
    <t>Vlačna ispitivanja</t>
  </si>
  <si>
    <t>Poboljšani čelik</t>
  </si>
  <si>
    <t>DONJA PRIRUBNICA – 10 KN KPL. 1 460,00 460,00</t>
  </si>
  <si>
    <t>Montirana na stol uređaja:</t>
  </si>
  <si>
    <t>10 kN (Tlak/Vlak)</t>
  </si>
  <si>
    <t>ČELJUSTI (KLINASTA IZVEDBA) ZA PRIHVAT UZORAKA S RUČNIM PRITEZANJEM – 10 KN</t>
  </si>
  <si>
    <t>Čeljusti (klinasta izvedba) za prihvat uzoraka (plosnatih i okruglih) s ručnim pritezanjem:</t>
  </si>
  <si>
    <t>Prihvat ispitnih uzoraka debljine:</t>
  </si>
  <si>
    <t>0…32 mm</t>
  </si>
  <si>
    <t>Nazivno opterećenje čeljusti:</t>
  </si>
  <si>
    <t>10 kN</t>
  </si>
  <si>
    <t>Masa jedne čeljusti bez umetka:</t>
  </si>
  <si>
    <t>2,4 kg</t>
  </si>
  <si>
    <t>1 kpl. =</t>
  </si>
  <si>
    <t>Dvoje čeljusti</t>
  </si>
  <si>
    <t>Umetci čeljusti (klinasta izvedba) za prihvat plosnatih i okruglih uzoraka:</t>
  </si>
  <si>
    <t>Nazivno opterećenje umetka:</t>
  </si>
  <si>
    <t>Dimenzije umetka:</t>
  </si>
  <si>
    <t>Širina × visina: 50 × 30 mm</t>
  </si>
  <si>
    <t>Radna temperatura:</t>
  </si>
  <si>
    <t>- 70… + 180 °C</t>
  </si>
  <si>
    <t>Anodizirani aluminij</t>
  </si>
  <si>
    <t>UMETCI ZA ČELJUSTI ZA PRIHVAT PLOSNATIH UZORAKA DEBLJINE 0... 32 MM KPL. 1 520,00 520,00</t>
  </si>
  <si>
    <t>Umetci čeljusti (piramidna izvedba) za prihvat plosnatih uzoraka debljine:</t>
  </si>
  <si>
    <t>0… 32 mm (4 komada u kompletu)</t>
  </si>
  <si>
    <t>Širina × visina:</t>
  </si>
  <si>
    <t>60 × 40 mm</t>
  </si>
  <si>
    <t>Piramidni raster:</t>
  </si>
  <si>
    <t>1,2 x 45°</t>
  </si>
  <si>
    <t>Tvrdoća umetka:</t>
  </si>
  <si>
    <t>58 HRC</t>
  </si>
  <si>
    <t>AKZ kemijsko niklanje:</t>
  </si>
  <si>
    <t>EKSTERNO POJAČALO / KONTROLER ZA EKSTENZIMETAR ESA–CU200 KPL. 1 3.800,00 3.800,00</t>
  </si>
  <si>
    <t>Vanjsko elektroničko pojačalo mjernog signala za povezivanje ekstenzimetra s ispitnim uređajem AGS–X:</t>
  </si>
  <si>
    <t>1 aktivni mjerni kanal:</t>
  </si>
  <si>
    <t>EKSTENZIMETAR EPSILON KOM 1 3.400,00 3.400,00</t>
  </si>
  <si>
    <t>Model:</t>
  </si>
  <si>
    <t>3542–050M–100–ST</t>
  </si>
  <si>
    <t>Početna dužina:</t>
  </si>
  <si>
    <t>50 mm (GL)</t>
  </si>
  <si>
    <t>Mjerno područje:</t>
  </si>
  <si>
    <t>+ 100 % (50 mm) (vlak) / – 10 % (- 5 mm) (tlak)</t>
  </si>
  <si>
    <t>– 40… + 100 °C</t>
  </si>
  <si>
    <t xml:space="preserve">3542 kpl. za brzo pričvršćivanje uključuje žičane oblike za: </t>
  </si>
  <si>
    <t xml:space="preserve">okrugle ispitne uzorke promjera do 25 mm </t>
  </si>
  <si>
    <t>plosnate ispitne uzorkei debljine 12 mm i širine 31 mm</t>
  </si>
  <si>
    <t>Odgovara zahtjevima za točnost:</t>
  </si>
  <si>
    <t>HRN EN ISO 9513 Razred točnosti 0,5</t>
  </si>
  <si>
    <t>Kalibracijski kabel s pohranjenim kalibracijskim karakteristikama ekstenzimetra:</t>
  </si>
  <si>
    <t>KLASA: 406-01/24-01/09</t>
  </si>
  <si>
    <t>UR. BROJ: 2186-0336-08/2-24-2</t>
  </si>
  <si>
    <t>Varaždin, 9. veljače 2024.</t>
  </si>
  <si>
    <t>• gospodarskim subjektima</t>
  </si>
  <si>
    <t>Sveučilište Sjever (u nastavku: naručitelj), poziva Vas da dostavite ponudu u nabavi uređaja za određivanje čvrstoće, na koju se ne primjenjuje Zakon o javnoj nabavi (NN 120/16. i 114/22.).</t>
  </si>
  <si>
    <t>1. zahtjev za pojašnjenjem ovog Poziva i njegovih privitaka do 14. veljače 2024., do 12,00 h, a</t>
  </si>
  <si>
    <t>2. ponudu 15. veljače 2024., u roku od 10,00-11,00 h.</t>
  </si>
  <si>
    <r>
      <t xml:space="preserve">Kriterij za odabir ponude je najniža cijena. Cijena ponude ne smije biti viša od procijenjene vrijednosti nabave u iznosu od </t>
    </r>
    <r>
      <rPr>
        <u/>
        <sz val="9"/>
        <rFont val="UniN Reg"/>
        <family val="3"/>
      </rPr>
      <t>22.500,00 €</t>
    </r>
    <r>
      <rPr>
        <sz val="9"/>
        <rFont val="UniN Reg"/>
        <family val="3"/>
      </rPr>
      <t xml:space="preserve"> bez PDV-a, a s odabranim ponuditeljem sklopit će se ugovor u trajanju do 25 kalendarskih dana od dana sklapanja ugovora.</t>
    </r>
  </si>
  <si>
    <t>Rok plaćanja je do 15 dana od dana zaprimanja računa nakon isporuke robe.</t>
  </si>
  <si>
    <r>
      <t>Vedran Kruljac, dipl. iur</t>
    </r>
    <r>
      <rPr>
        <sz val="9"/>
        <rFont val="UniN Reg"/>
        <family val="3"/>
      </rPr>
      <t>, v. r.</t>
    </r>
  </si>
  <si>
    <t>2-4. Stručnom povjerenstvu naručitelja</t>
  </si>
  <si>
    <t>5. Pismohrana</t>
  </si>
  <si>
    <t>Privitak 1.</t>
  </si>
  <si>
    <t>J 2024/9</t>
  </si>
  <si>
    <t>do 60 dana od dana otvaranja ponuda</t>
  </si>
  <si>
    <r>
      <t xml:space="preserve">Privitak </t>
    </r>
    <r>
      <rPr>
        <sz val="9"/>
        <rFont val="UniN Reg"/>
        <family val="3"/>
      </rPr>
      <t>2.</t>
    </r>
  </si>
  <si>
    <r>
      <t xml:space="preserve">U POSTUPKU NABAVE </t>
    </r>
    <r>
      <rPr>
        <sz val="9"/>
        <rFont val="UniN Reg"/>
        <family val="3"/>
      </rPr>
      <t>UREĐAJA ZA ODREĐIVANJE ČVRSTOĆE ZA</t>
    </r>
    <r>
      <rPr>
        <sz val="9"/>
        <rFont val="UniN Reg"/>
        <family val="3"/>
        <charset val="238"/>
      </rPr>
      <t xml:space="preserve"> </t>
    </r>
    <r>
      <rPr>
        <sz val="9"/>
        <rFont val="UniN Reg"/>
        <family val="3"/>
      </rPr>
      <t xml:space="preserve">ODJEL ZA AMBALAŽU, RECIKLIRANJE I ZAŠTITU OKOLIŠA </t>
    </r>
    <r>
      <rPr>
        <sz val="9"/>
        <rFont val="UniN Reg"/>
        <family val="3"/>
        <charset val="238"/>
      </rPr>
      <t>SVEUČILIŠT</t>
    </r>
    <r>
      <rPr>
        <sz val="9"/>
        <rFont val="UniN Reg"/>
        <family val="3"/>
      </rPr>
      <t xml:space="preserve">A </t>
    </r>
    <r>
      <rPr>
        <sz val="9"/>
        <rFont val="UniN Reg"/>
        <family val="3"/>
        <charset val="238"/>
      </rPr>
      <t>SJEVER</t>
    </r>
  </si>
  <si>
    <r>
      <rPr>
        <sz val="9"/>
        <rFont val="UniN Reg"/>
        <family val="3"/>
      </rPr>
      <t>TOČNA KOLIČINA</t>
    </r>
  </si>
  <si>
    <r>
      <t xml:space="preserve">do </t>
    </r>
    <r>
      <rPr>
        <sz val="9"/>
        <rFont val="UniN Reg"/>
        <family val="3"/>
      </rPr>
      <t>10 kalendarskih dana od dana sklapanja ugovora</t>
    </r>
  </si>
  <si>
    <r>
      <t xml:space="preserve">Sveučilište Sjever, Sveučilišni centar </t>
    </r>
    <r>
      <rPr>
        <sz val="9"/>
        <rFont val="UniN Reg"/>
        <family val="3"/>
      </rPr>
      <t>Koprivnica, Odjel za za ambalažu, recikliranje i zaštitu okoliša, Trg dr. Žarka Dolinara 1, 48000 Koprivnica</t>
    </r>
  </si>
  <si>
    <r>
      <rPr>
        <sz val="9"/>
        <rFont val="UniN Reg"/>
        <family val="3"/>
      </rPr>
      <t>24 mj. ne računajući potrošne dijelove</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</si>
  <si>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bsmoljan@unin.hr</t>
    </r>
    <r>
      <rPr>
        <sz val="9"/>
        <rFont val="UniN Reg"/>
        <family val="3"/>
      </rPr>
      <t>, u istoj poruci dostavlja se:</t>
    </r>
  </si>
  <si>
    <r>
      <t>prof. dr. sc. Božo Smoljan</t>
    </r>
    <r>
      <rPr>
        <sz val="9"/>
        <rFont val="UniN Reg"/>
        <family val="3"/>
      </rPr>
      <t>, v.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</si>
</sst>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6" x14ac:knownFonts="1">
    <font>
      <sz val="11"/>
      <color theme="1"/>
      <name val="Calibri"/>
      <family val="2"/>
      <charset val="238"/>
      <scheme val="minor"/>
    </font>
    <font>
      <sz val="9"/>
      <name val="UniN Reg"/>
      <family val="3"/>
    </font>
    <font>
      <u/>
      <sz val="9"/>
      <name val="UniN Reg"/>
      <family val="3"/>
    </font>
    <font>
      <b/>
      <sz val="9"/>
      <name val="UniN Reg"/>
      <family val="3"/>
    </font>
    <font>
      <sz val="22"/>
      <name val="UniN Reg"/>
      <family val="3"/>
    </font>
    <font>
      <sz val="11"/>
      <color indexed="8"/>
      <name val="Calibri"/>
      <family val="2"/>
      <charset val="238"/>
    </font>
    <font>
      <sz val="9"/>
      <name val="UniN Reg"/>
      <family val="3"/>
      <charset val="238"/>
    </font>
    <font>
      <sz val="9"/>
      <name val="Calibri"/>
      <family val="2"/>
    </font>
    <font>
      <i/>
      <sz val="9"/>
      <name val="UniN Reg"/>
      <family val="3"/>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sz val="10"/>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5" fillId="0" borderId="0"/>
  </cellStyleXfs>
  <cellXfs count="148">
    <xf numFmtId="0" fontId="0" fillId="0" borderId="0" xfId="0"/>
    <xf numFmtId="0" fontId="1" fillId="0" borderId="0" xfId="0"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vertical="center"/>
    </xf>
    <xf numFmtId="0" fontId="6" fillId="0" borderId="0" xfId="0" applyFont="1"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11"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6"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horizontal="left" vertical="center"/>
    </xf>
    <xf numFmtId="0" fontId="6" fillId="3" borderId="30" xfId="0"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3" borderId="44" xfId="1" applyFont="1" applyFill="1" applyBorder="1" applyAlignment="1">
      <alignment horizontal="center" vertical="center" wrapText="1"/>
    </xf>
    <xf numFmtId="0" fontId="14" fillId="0" borderId="0" xfId="0" applyFont="1" applyAlignment="1">
      <alignment horizontal="center" vertical="center" wrapText="1"/>
    </xf>
    <xf numFmtId="49" fontId="6" fillId="0" borderId="16" xfId="1" applyNumberFormat="1" applyFont="1" applyFill="1" applyBorder="1" applyAlignment="1">
      <alignment horizontal="center" vertical="center" wrapText="1"/>
    </xf>
    <xf numFmtId="0" fontId="6" fillId="0" borderId="16" xfId="1" applyFont="1" applyFill="1" applyBorder="1" applyAlignment="1">
      <alignment horizontal="center" vertical="center" wrapText="1"/>
    </xf>
    <xf numFmtId="49" fontId="6" fillId="0" borderId="32" xfId="1" applyNumberFormat="1" applyFont="1" applyFill="1" applyBorder="1" applyAlignment="1">
      <alignment horizontal="center" vertical="center" wrapText="1"/>
    </xf>
    <xf numFmtId="0" fontId="6" fillId="0" borderId="32" xfId="1" applyFont="1" applyFill="1" applyBorder="1" applyAlignment="1">
      <alignment horizontal="center" vertical="center" wrapText="1"/>
    </xf>
    <xf numFmtId="49" fontId="6" fillId="0" borderId="12" xfId="1" applyNumberFormat="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2" xfId="1" quotePrefix="1" applyFont="1" applyFill="1" applyBorder="1" applyAlignment="1">
      <alignment horizontal="center" vertical="center" wrapText="1"/>
    </xf>
    <xf numFmtId="49" fontId="6" fillId="0" borderId="12" xfId="1" quotePrefix="1" applyNumberFormat="1" applyFont="1" applyFill="1" applyBorder="1" applyAlignment="1">
      <alignment horizontal="center" vertical="center" wrapText="1"/>
    </xf>
    <xf numFmtId="49" fontId="6" fillId="0" borderId="32" xfId="1" quotePrefix="1" applyNumberFormat="1" applyFont="1" applyFill="1" applyBorder="1" applyAlignment="1">
      <alignment horizontal="center" vertical="center" wrapText="1"/>
    </xf>
    <xf numFmtId="0" fontId="6" fillId="0" borderId="32" xfId="1" quotePrefix="1" applyFont="1" applyFill="1" applyBorder="1" applyAlignment="1">
      <alignment horizontal="center" vertical="center" wrapText="1"/>
    </xf>
    <xf numFmtId="49" fontId="6" fillId="0" borderId="39" xfId="1" applyNumberFormat="1" applyFont="1" applyFill="1" applyBorder="1" applyAlignment="1">
      <alignment horizontal="center" vertical="center" wrapText="1"/>
    </xf>
    <xf numFmtId="0" fontId="6" fillId="0" borderId="39" xfId="1" applyFont="1" applyFill="1" applyBorder="1" applyAlignment="1">
      <alignment horizontal="center" vertical="center" wrapText="1"/>
    </xf>
    <xf numFmtId="49" fontId="6" fillId="0" borderId="21" xfId="1" applyNumberFormat="1" applyFont="1" applyFill="1" applyBorder="1" applyAlignment="1">
      <alignment horizontal="center" vertical="center" wrapText="1"/>
    </xf>
    <xf numFmtId="0" fontId="6" fillId="0" borderId="21" xfId="1" applyFont="1" applyFill="1" applyBorder="1" applyAlignment="1">
      <alignment horizontal="center" vertical="center" wrapText="1"/>
    </xf>
    <xf numFmtId="164" fontId="6" fillId="0" borderId="31" xfId="0" applyNumberFormat="1" applyFont="1" applyBorder="1" applyAlignment="1">
      <alignment horizontal="center" vertical="center" wrapText="1"/>
    </xf>
    <xf numFmtId="0" fontId="14" fillId="0" borderId="0" xfId="0" applyFont="1" applyAlignment="1">
      <alignment horizontal="center" vertical="center"/>
    </xf>
    <xf numFmtId="164" fontId="6" fillId="0" borderId="14" xfId="0" applyNumberFormat="1" applyFont="1" applyBorder="1" applyAlignment="1">
      <alignment horizontal="center" vertical="center" wrapText="1"/>
    </xf>
    <xf numFmtId="0" fontId="14" fillId="0" borderId="0" xfId="0" applyFont="1" applyFill="1" applyAlignment="1">
      <alignment horizontal="center" vertical="center"/>
    </xf>
    <xf numFmtId="0" fontId="12" fillId="0" borderId="0" xfId="0" applyFont="1" applyAlignment="1">
      <alignment horizontal="center" vertical="center"/>
    </xf>
    <xf numFmtId="0" fontId="6" fillId="5" borderId="16" xfId="1" applyFont="1" applyFill="1" applyBorder="1" applyAlignment="1" applyProtection="1">
      <alignment horizontal="center" vertical="center" wrapText="1"/>
      <protection locked="0"/>
    </xf>
    <xf numFmtId="0" fontId="6" fillId="5" borderId="12" xfId="1" applyFont="1" applyFill="1" applyBorder="1" applyAlignment="1" applyProtection="1">
      <alignment horizontal="center" vertical="center" wrapText="1"/>
      <protection locked="0"/>
    </xf>
    <xf numFmtId="0" fontId="6" fillId="5" borderId="12" xfId="1" quotePrefix="1" applyFont="1" applyFill="1" applyBorder="1" applyAlignment="1" applyProtection="1">
      <alignment horizontal="center" vertical="center" wrapText="1"/>
      <protection locked="0"/>
    </xf>
    <xf numFmtId="0" fontId="6" fillId="5" borderId="21" xfId="1" applyFont="1" applyFill="1" applyBorder="1" applyAlignment="1" applyProtection="1">
      <alignment horizontal="center" vertical="center" wrapText="1"/>
      <protection locked="0"/>
    </xf>
    <xf numFmtId="164" fontId="6" fillId="5" borderId="14" xfId="0" applyNumberFormat="1" applyFont="1" applyFill="1" applyBorder="1" applyAlignment="1" applyProtection="1">
      <alignment horizontal="center" vertical="center" wrapText="1"/>
      <protection locked="0"/>
    </xf>
    <xf numFmtId="0" fontId="1" fillId="0" borderId="0" xfId="0" applyFont="1" applyFill="1" applyAlignment="1">
      <alignment horizontal="justify" vertical="justify"/>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9"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9"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165" fontId="6" fillId="0" borderId="10"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49" fontId="6" fillId="0" borderId="39" xfId="1" quotePrefix="1" applyNumberFormat="1" applyFont="1" applyFill="1" applyBorder="1" applyAlignment="1">
      <alignment horizontal="center" vertical="center" wrapText="1"/>
    </xf>
    <xf numFmtId="49" fontId="6" fillId="0" borderId="35" xfId="1" quotePrefix="1" applyNumberFormat="1" applyFont="1" applyFill="1" applyBorder="1" applyAlignment="1">
      <alignment horizontal="center" vertical="center" wrapText="1"/>
    </xf>
    <xf numFmtId="49" fontId="6" fillId="0" borderId="32" xfId="1" quotePrefix="1" applyNumberFormat="1" applyFont="1" applyFill="1" applyBorder="1" applyAlignment="1">
      <alignment horizontal="center" vertical="center" wrapText="1"/>
    </xf>
    <xf numFmtId="49" fontId="6" fillId="0" borderId="39" xfId="1" applyNumberFormat="1" applyFont="1" applyFill="1" applyBorder="1" applyAlignment="1">
      <alignment horizontal="center" vertical="center" wrapText="1"/>
    </xf>
    <xf numFmtId="49" fontId="6" fillId="0" borderId="32" xfId="1"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9"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2" borderId="39" xfId="1" applyFont="1" applyFill="1" applyBorder="1" applyAlignment="1">
      <alignment horizontal="center" vertical="center"/>
    </xf>
    <xf numFmtId="0" fontId="6" fillId="2" borderId="32" xfId="1" applyFont="1" applyFill="1" applyBorder="1" applyAlignment="1">
      <alignment horizontal="center" vertical="center"/>
    </xf>
    <xf numFmtId="3" fontId="6" fillId="0" borderId="39" xfId="1" applyNumberFormat="1" applyFont="1" applyFill="1" applyBorder="1" applyAlignment="1">
      <alignment horizontal="center" vertical="center"/>
    </xf>
    <xf numFmtId="3" fontId="6" fillId="0" borderId="32" xfId="1" applyNumberFormat="1" applyFont="1" applyFill="1" applyBorder="1" applyAlignment="1">
      <alignment horizontal="center" vertical="center"/>
    </xf>
    <xf numFmtId="165" fontId="6" fillId="5" borderId="39" xfId="0" applyNumberFormat="1" applyFont="1" applyFill="1" applyBorder="1" applyAlignment="1" applyProtection="1">
      <alignment horizontal="center" vertical="center" wrapText="1"/>
      <protection locked="0"/>
    </xf>
    <xf numFmtId="165" fontId="6" fillId="5" borderId="32" xfId="0" applyNumberFormat="1" applyFont="1" applyFill="1" applyBorder="1" applyAlignment="1" applyProtection="1">
      <alignment horizontal="center" vertical="center" wrapText="1"/>
      <protection locked="0"/>
    </xf>
    <xf numFmtId="3" fontId="6" fillId="0" borderId="35" xfId="1" applyNumberFormat="1" applyFont="1" applyFill="1" applyBorder="1" applyAlignment="1">
      <alignment horizontal="center" vertical="center"/>
    </xf>
    <xf numFmtId="165" fontId="6" fillId="5" borderId="35" xfId="0" applyNumberFormat="1" applyFont="1" applyFill="1" applyBorder="1" applyAlignment="1" applyProtection="1">
      <alignment horizontal="center" vertical="center" wrapText="1"/>
      <protection locked="0"/>
    </xf>
    <xf numFmtId="165" fontId="6" fillId="0" borderId="38" xfId="0" applyNumberFormat="1"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2" borderId="35" xfId="1" applyFont="1" applyFill="1" applyBorder="1" applyAlignment="1">
      <alignment horizontal="center" vertical="center"/>
    </xf>
    <xf numFmtId="49" fontId="6" fillId="0" borderId="35" xfId="1" applyNumberFormat="1" applyFont="1" applyFill="1" applyBorder="1" applyAlignment="1">
      <alignment horizontal="center" vertical="center" wrapText="1"/>
    </xf>
    <xf numFmtId="165" fontId="6" fillId="0" borderId="34" xfId="0" applyNumberFormat="1"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1" applyFont="1" applyFill="1" applyBorder="1" applyAlignment="1">
      <alignment horizontal="center" vertical="center" wrapText="1"/>
    </xf>
    <xf numFmtId="0" fontId="6" fillId="2" borderId="48" xfId="1" applyFont="1" applyFill="1" applyBorder="1" applyAlignment="1">
      <alignment horizontal="center" vertical="center"/>
    </xf>
    <xf numFmtId="3" fontId="6" fillId="0" borderId="48" xfId="1" applyNumberFormat="1" applyFont="1" applyFill="1" applyBorder="1" applyAlignment="1">
      <alignment horizontal="center" vertical="center"/>
    </xf>
    <xf numFmtId="165" fontId="6" fillId="5" borderId="48" xfId="0" applyNumberFormat="1" applyFont="1" applyFill="1" applyBorder="1" applyAlignment="1" applyProtection="1">
      <alignment horizontal="center" vertical="center" wrapText="1"/>
      <protection locked="0"/>
    </xf>
    <xf numFmtId="165" fontId="6" fillId="0" borderId="40" xfId="0" applyNumberFormat="1"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3" xfId="1" applyFont="1" applyFill="1" applyBorder="1" applyAlignment="1">
      <alignment horizontal="center" vertical="center" wrapText="1"/>
    </xf>
    <xf numFmtId="0" fontId="6" fillId="2" borderId="33" xfId="1" applyFont="1" applyFill="1" applyBorder="1" applyAlignment="1">
      <alignment horizontal="center" vertical="center"/>
    </xf>
    <xf numFmtId="3" fontId="6" fillId="0" borderId="33" xfId="1" applyNumberFormat="1" applyFont="1" applyFill="1" applyBorder="1" applyAlignment="1">
      <alignment horizontal="center" vertical="center"/>
    </xf>
    <xf numFmtId="165" fontId="6" fillId="5" borderId="33" xfId="0" applyNumberFormat="1" applyFont="1" applyFill="1" applyBorder="1" applyAlignment="1" applyProtection="1">
      <alignment horizontal="center" vertical="center" wrapText="1"/>
      <protection locked="0"/>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wrapText="1"/>
    </xf>
    <xf numFmtId="0" fontId="6" fillId="0" borderId="45" xfId="0" applyFont="1" applyBorder="1" applyAlignment="1">
      <alignment horizontal="left" vertical="center" wrapText="1"/>
    </xf>
    <xf numFmtId="0" fontId="6" fillId="0" borderId="15" xfId="0" applyFont="1" applyBorder="1" applyAlignment="1">
      <alignment horizontal="left" vertical="center" wrapText="1"/>
    </xf>
    <xf numFmtId="0" fontId="6" fillId="0" borderId="46" xfId="0" applyFont="1" applyBorder="1" applyAlignment="1">
      <alignment horizontal="left" vertical="center" wrapText="1"/>
    </xf>
    <xf numFmtId="0" fontId="6" fillId="0" borderId="20" xfId="0" applyFont="1" applyBorder="1" applyAlignment="1">
      <alignment horizontal="left" vertical="center" wrapText="1"/>
    </xf>
    <xf numFmtId="0" fontId="6" fillId="0" borderId="29" xfId="0" applyFont="1" applyBorder="1" applyAlignment="1">
      <alignment horizontal="left" vertical="center" wrapText="1"/>
    </xf>
    <xf numFmtId="0" fontId="6" fillId="0" borderId="18" xfId="0" applyFont="1" applyBorder="1" applyAlignment="1">
      <alignment horizontal="left" vertical="center" wrapText="1"/>
    </xf>
    <xf numFmtId="0" fontId="13" fillId="0" borderId="0" xfId="0" applyFont="1" applyFill="1" applyAlignment="1">
      <alignment horizontal="center" vertical="center"/>
    </xf>
    <xf numFmtId="0" fontId="6" fillId="0" borderId="0" xfId="0" applyFont="1" applyFill="1" applyAlignment="1">
      <alignment horizontal="center" vertical="center"/>
    </xf>
    <xf numFmtId="0" fontId="6" fillId="3" borderId="22" xfId="1" applyFont="1" applyFill="1" applyBorder="1" applyAlignment="1">
      <alignment horizontal="center" vertical="center" wrapText="1"/>
    </xf>
    <xf numFmtId="0" fontId="6" fillId="3" borderId="44" xfId="1"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15" fillId="5" borderId="0" xfId="0" applyFont="1" applyFill="1" applyAlignment="1" applyProtection="1">
      <alignment horizontal="right" vertical="center"/>
      <protection locked="0"/>
    </xf>
    <xf numFmtId="0" fontId="6" fillId="4" borderId="0" xfId="0" applyFont="1" applyFill="1" applyAlignment="1" applyProtection="1">
      <alignment horizontal="left" vertical="center"/>
      <protection locked="0"/>
    </xf>
    <xf numFmtId="0" fontId="6" fillId="3" borderId="5"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41" xfId="0" applyFont="1" applyFill="1" applyBorder="1" applyAlignment="1">
      <alignment horizontal="justify" vertical="justify" wrapText="1"/>
    </xf>
    <xf numFmtId="0" fontId="6" fillId="3" borderId="42" xfId="0" applyFont="1" applyFill="1" applyBorder="1" applyAlignment="1">
      <alignment horizontal="justify" vertical="justify" wrapText="1"/>
    </xf>
    <xf numFmtId="0" fontId="6" fillId="3" borderId="43" xfId="0" applyFont="1" applyFill="1" applyBorder="1" applyAlignment="1">
      <alignment horizontal="justify" vertical="justify" wrapText="1"/>
    </xf>
    <xf numFmtId="0" fontId="6" fillId="3" borderId="13" xfId="0" applyFont="1" applyFill="1" applyBorder="1" applyAlignment="1">
      <alignment horizontal="justify" vertical="justify" wrapText="1"/>
    </xf>
    <xf numFmtId="0" fontId="6" fillId="3" borderId="23" xfId="0" applyFont="1" applyFill="1" applyBorder="1" applyAlignment="1">
      <alignment horizontal="justify" vertical="justify" wrapText="1"/>
    </xf>
    <xf numFmtId="0" fontId="6" fillId="3" borderId="24" xfId="0" applyFont="1" applyFill="1" applyBorder="1" applyAlignment="1">
      <alignment horizontal="justify" vertical="justify" wrapText="1"/>
    </xf>
    <xf numFmtId="0" fontId="6" fillId="3" borderId="19" xfId="0" applyFont="1" applyFill="1" applyBorder="1" applyAlignment="1">
      <alignment horizontal="justify" vertical="justify" wrapText="1"/>
    </xf>
    <xf numFmtId="0" fontId="6" fillId="3" borderId="25" xfId="0" applyFont="1" applyFill="1" applyBorder="1" applyAlignment="1">
      <alignment horizontal="justify" vertical="justify" wrapText="1"/>
    </xf>
    <xf numFmtId="0" fontId="6" fillId="3" borderId="26" xfId="0" applyFont="1" applyFill="1" applyBorder="1" applyAlignment="1">
      <alignment horizontal="justify" vertical="justify" wrapText="1"/>
    </xf>
    <xf numFmtId="0" fontId="6" fillId="3" borderId="17" xfId="0" applyFont="1" applyFill="1" applyBorder="1" applyAlignment="1">
      <alignment horizontal="justify" vertical="justify" wrapText="1"/>
    </xf>
    <xf numFmtId="0" fontId="6" fillId="3" borderId="27" xfId="0" applyFont="1" applyFill="1" applyBorder="1" applyAlignment="1">
      <alignment horizontal="justify" vertical="justify" wrapText="1"/>
    </xf>
    <xf numFmtId="0" fontId="6" fillId="3" borderId="28" xfId="0" applyFont="1" applyFill="1" applyBorder="1" applyAlignment="1">
      <alignment horizontal="justify" vertical="justify" wrapText="1"/>
    </xf>
  </cellXfs>
  <cellStyles count="2">
    <cellStyle name="Normalno" xfId="0" builtinId="0"/>
    <cellStyle name="Normalno 2" xfId="1" xr:uid="{1268D671-764B-42DA-9602-6938E96F784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63501</xdr:colOff>
      <xdr:row>0</xdr:row>
      <xdr:rowOff>77610</xdr:rowOff>
    </xdr:from>
    <xdr:to>
      <xdr:col>1</xdr:col>
      <xdr:colOff>163690</xdr:colOff>
      <xdr:row>5</xdr:row>
      <xdr:rowOff>33160</xdr:rowOff>
    </xdr:to>
    <xdr:pic>
      <xdr:nvPicPr>
        <xdr:cNvPr id="3" name="Slika 2">
          <a:extLst>
            <a:ext uri="{FF2B5EF4-FFF2-40B4-BE49-F238E27FC236}">
              <a16:creationId xmlns:a16="http://schemas.microsoft.com/office/drawing/2014/main" id="{CDAA8729-DC30-4C8B-ACCC-D0899E6D32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77610"/>
          <a:ext cx="495300" cy="7316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1"/>
  <sheetViews>
    <sheetView tabSelected="1" zoomScale="90" zoomScaleNormal="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67" t="s">
        <v>216</v>
      </c>
      <c r="B8" s="67"/>
      <c r="C8" s="67"/>
      <c r="D8" s="67"/>
    </row>
    <row r="9" spans="1:5" ht="12" customHeight="1" x14ac:dyDescent="0.35">
      <c r="A9" s="67" t="s">
        <v>217</v>
      </c>
      <c r="B9" s="67"/>
      <c r="C9" s="67"/>
      <c r="D9" s="67"/>
    </row>
    <row r="10" spans="1:5" ht="12" customHeight="1" x14ac:dyDescent="0.35">
      <c r="A10" s="68" t="s">
        <v>218</v>
      </c>
      <c r="B10" s="68"/>
      <c r="C10" s="68"/>
      <c r="D10" s="68"/>
    </row>
    <row r="12" spans="1:5" ht="12" customHeight="1" x14ac:dyDescent="0.35">
      <c r="E12" s="1" t="s">
        <v>219</v>
      </c>
    </row>
    <row r="13" spans="1:5" ht="12" customHeight="1" x14ac:dyDescent="0.35">
      <c r="E13" s="1"/>
    </row>
    <row r="14" spans="1:5" ht="18" customHeight="1" x14ac:dyDescent="0.35">
      <c r="A14" s="71" t="s">
        <v>26</v>
      </c>
      <c r="B14" s="71"/>
      <c r="C14" s="71"/>
      <c r="D14" s="71"/>
      <c r="E14" s="71"/>
    </row>
    <row r="16" spans="1:5" ht="12" customHeight="1" x14ac:dyDescent="0.35">
      <c r="A16" s="3" t="s">
        <v>27</v>
      </c>
    </row>
    <row r="18" spans="1:5" s="9" customFormat="1" ht="24" customHeight="1" x14ac:dyDescent="0.35">
      <c r="A18" s="67" t="s">
        <v>220</v>
      </c>
      <c r="B18" s="67"/>
      <c r="C18" s="67"/>
      <c r="D18" s="67"/>
      <c r="E18" s="67"/>
    </row>
    <row r="19" spans="1:5" s="9" customFormat="1" ht="12" customHeight="1" x14ac:dyDescent="0.35">
      <c r="A19" s="10"/>
      <c r="B19" s="10"/>
      <c r="C19" s="10"/>
      <c r="D19" s="10"/>
      <c r="E19" s="10"/>
    </row>
    <row r="20" spans="1:5" s="9" customFormat="1" ht="12" customHeight="1" x14ac:dyDescent="0.35">
      <c r="A20" s="69" t="s">
        <v>63</v>
      </c>
      <c r="B20" s="69"/>
      <c r="C20" s="69"/>
      <c r="D20" s="69"/>
      <c r="E20" s="69"/>
    </row>
    <row r="21" spans="1:5" ht="12" customHeight="1" x14ac:dyDescent="0.35">
      <c r="A21" s="69"/>
      <c r="B21" s="69"/>
      <c r="C21" s="69"/>
      <c r="D21" s="69"/>
      <c r="E21" s="69"/>
    </row>
    <row r="22" spans="1:5" ht="12" customHeight="1" x14ac:dyDescent="0.35">
      <c r="A22" s="69" t="s">
        <v>237</v>
      </c>
      <c r="B22" s="69"/>
      <c r="C22" s="69"/>
      <c r="D22" s="69"/>
      <c r="E22" s="69"/>
    </row>
    <row r="23" spans="1:5" ht="12" customHeight="1" x14ac:dyDescent="0.35">
      <c r="A23" s="69" t="s">
        <v>221</v>
      </c>
      <c r="B23" s="69"/>
      <c r="C23" s="69"/>
      <c r="D23" s="69"/>
      <c r="E23" s="69"/>
    </row>
    <row r="24" spans="1:5" ht="12" customHeight="1" x14ac:dyDescent="0.35">
      <c r="A24" s="69" t="s">
        <v>222</v>
      </c>
      <c r="B24" s="69"/>
      <c r="C24" s="69"/>
      <c r="D24" s="69"/>
      <c r="E24" s="69"/>
    </row>
    <row r="25" spans="1:5" ht="12" customHeight="1" x14ac:dyDescent="0.35">
      <c r="A25" s="11"/>
      <c r="B25" s="11"/>
      <c r="C25" s="11"/>
      <c r="D25" s="11"/>
      <c r="E25" s="11"/>
    </row>
    <row r="26" spans="1:5" ht="24" customHeight="1" x14ac:dyDescent="0.35">
      <c r="A26" s="69" t="s">
        <v>82</v>
      </c>
      <c r="B26" s="69"/>
      <c r="C26" s="69"/>
      <c r="D26" s="69"/>
      <c r="E26" s="69"/>
    </row>
    <row r="27" spans="1:5" ht="12" customHeight="1" x14ac:dyDescent="0.35">
      <c r="A27" s="72"/>
      <c r="B27" s="72"/>
      <c r="C27" s="72"/>
      <c r="D27" s="72"/>
      <c r="E27" s="72"/>
    </row>
    <row r="28" spans="1:5" s="9" customFormat="1" ht="24" customHeight="1" x14ac:dyDescent="0.35">
      <c r="A28" s="73" t="s">
        <v>223</v>
      </c>
      <c r="B28" s="73"/>
      <c r="C28" s="73"/>
      <c r="D28" s="73"/>
      <c r="E28" s="73"/>
    </row>
    <row r="29" spans="1:5" s="9" customFormat="1" ht="12" customHeight="1" x14ac:dyDescent="0.35">
      <c r="A29" s="11"/>
      <c r="B29" s="11"/>
      <c r="C29" s="11"/>
      <c r="D29" s="11"/>
      <c r="E29" s="11"/>
    </row>
    <row r="30" spans="1:5" s="9" customFormat="1" ht="12" customHeight="1" x14ac:dyDescent="0.35">
      <c r="A30" s="73" t="s">
        <v>39</v>
      </c>
      <c r="B30" s="73"/>
      <c r="C30" s="73"/>
      <c r="D30" s="73"/>
      <c r="E30" s="73"/>
    </row>
    <row r="31" spans="1:5" s="9" customFormat="1" ht="12" customHeight="1" x14ac:dyDescent="0.35">
      <c r="A31" s="6"/>
      <c r="B31" s="6"/>
      <c r="C31" s="6"/>
      <c r="D31" s="6"/>
      <c r="E31" s="6"/>
    </row>
    <row r="32" spans="1:5" s="9" customFormat="1" ht="12" customHeight="1" x14ac:dyDescent="0.35">
      <c r="A32" s="69" t="s">
        <v>224</v>
      </c>
      <c r="B32" s="69"/>
      <c r="C32" s="69"/>
      <c r="D32" s="69"/>
      <c r="E32" s="69"/>
    </row>
    <row r="33" spans="1:5" s="9" customFormat="1" ht="12" customHeight="1" x14ac:dyDescent="0.35">
      <c r="A33" s="11"/>
      <c r="B33" s="11"/>
      <c r="C33" s="11"/>
      <c r="D33" s="11"/>
      <c r="E33" s="11"/>
    </row>
    <row r="34" spans="1:5" ht="12" customHeight="1" x14ac:dyDescent="0.35">
      <c r="A34" s="66" t="s">
        <v>49</v>
      </c>
      <c r="B34" s="66"/>
      <c r="C34" s="66"/>
      <c r="D34" s="66"/>
      <c r="E34" s="66"/>
    </row>
    <row r="35" spans="1:5" ht="12" customHeight="1" x14ac:dyDescent="0.35">
      <c r="A35" s="66" t="s">
        <v>61</v>
      </c>
      <c r="B35" s="66"/>
      <c r="C35" s="66"/>
      <c r="D35" s="66"/>
      <c r="E35" s="66"/>
    </row>
    <row r="36" spans="1:5" ht="24" customHeight="1" x14ac:dyDescent="0.35">
      <c r="A36" s="66" t="s">
        <v>62</v>
      </c>
      <c r="B36" s="66"/>
      <c r="C36" s="66"/>
      <c r="D36" s="66"/>
      <c r="E36" s="66"/>
    </row>
    <row r="37" spans="1:5" ht="12" customHeight="1" x14ac:dyDescent="0.35">
      <c r="A37" s="66" t="s">
        <v>50</v>
      </c>
      <c r="B37" s="66"/>
      <c r="C37" s="66"/>
      <c r="D37" s="66"/>
      <c r="E37" s="66"/>
    </row>
    <row r="38" spans="1:5" ht="12" customHeight="1" x14ac:dyDescent="0.35">
      <c r="A38" s="66" t="s">
        <v>51</v>
      </c>
      <c r="B38" s="66"/>
      <c r="C38" s="66"/>
      <c r="D38" s="66"/>
      <c r="E38" s="66"/>
    </row>
    <row r="39" spans="1:5" ht="12" customHeight="1" x14ac:dyDescent="0.35">
      <c r="A39" s="66" t="s">
        <v>52</v>
      </c>
      <c r="B39" s="66"/>
      <c r="C39" s="66"/>
      <c r="D39" s="66"/>
      <c r="E39" s="66"/>
    </row>
    <row r="40" spans="1:5" ht="12" customHeight="1" x14ac:dyDescent="0.35">
      <c r="A40" s="66" t="s">
        <v>53</v>
      </c>
      <c r="B40" s="66"/>
      <c r="C40" s="66"/>
      <c r="D40" s="66"/>
      <c r="E40" s="66"/>
    </row>
    <row r="41" spans="1:5" ht="36" customHeight="1" x14ac:dyDescent="0.35">
      <c r="A41" s="66" t="s">
        <v>54</v>
      </c>
      <c r="B41" s="66"/>
      <c r="C41" s="66"/>
      <c r="D41" s="66"/>
      <c r="E41" s="66"/>
    </row>
    <row r="42" spans="1:5" ht="12" customHeight="1" x14ac:dyDescent="0.35">
      <c r="A42" s="66" t="s">
        <v>55</v>
      </c>
      <c r="B42" s="66"/>
      <c r="C42" s="66"/>
      <c r="D42" s="66"/>
      <c r="E42" s="66"/>
    </row>
    <row r="43" spans="1:5" ht="12" customHeight="1" x14ac:dyDescent="0.35">
      <c r="A43" s="66" t="s">
        <v>56</v>
      </c>
      <c r="B43" s="66"/>
      <c r="C43" s="66"/>
      <c r="D43" s="66"/>
      <c r="E43" s="66"/>
    </row>
    <row r="44" spans="1:5" ht="12" customHeight="1" x14ac:dyDescent="0.35">
      <c r="A44" s="66" t="s">
        <v>57</v>
      </c>
      <c r="B44" s="66"/>
      <c r="C44" s="66"/>
      <c r="D44" s="66"/>
      <c r="E44" s="66"/>
    </row>
    <row r="45" spans="1:5" ht="12" customHeight="1" x14ac:dyDescent="0.35">
      <c r="A45" s="66" t="s">
        <v>58</v>
      </c>
      <c r="B45" s="66"/>
      <c r="C45" s="66"/>
      <c r="D45" s="66"/>
      <c r="E45" s="66"/>
    </row>
    <row r="46" spans="1:5" ht="12" customHeight="1" x14ac:dyDescent="0.35">
      <c r="A46" s="66" t="s">
        <v>59</v>
      </c>
      <c r="B46" s="66"/>
      <c r="C46" s="66"/>
      <c r="D46" s="66"/>
      <c r="E46" s="66"/>
    </row>
    <row r="47" spans="1:5" ht="12" customHeight="1" x14ac:dyDescent="0.35">
      <c r="A47" s="66" t="s">
        <v>83</v>
      </c>
      <c r="B47" s="66"/>
      <c r="C47" s="66"/>
      <c r="D47" s="66"/>
      <c r="E47" s="66"/>
    </row>
    <row r="48" spans="1:5" ht="12" customHeight="1" x14ac:dyDescent="0.35">
      <c r="A48" s="66" t="s">
        <v>60</v>
      </c>
      <c r="B48" s="66"/>
      <c r="C48" s="66"/>
      <c r="D48" s="66"/>
      <c r="E48" s="66"/>
    </row>
    <row r="49" spans="1:5" ht="48" customHeight="1" x14ac:dyDescent="0.35">
      <c r="A49" s="66" t="s">
        <v>84</v>
      </c>
      <c r="B49" s="66"/>
      <c r="C49" s="66"/>
      <c r="D49" s="66"/>
      <c r="E49" s="66"/>
    </row>
    <row r="50" spans="1:5" ht="12" customHeight="1" x14ac:dyDescent="0.35">
      <c r="A50" s="12"/>
      <c r="B50" s="12"/>
      <c r="C50" s="12"/>
      <c r="D50" s="12"/>
      <c r="E50" s="12"/>
    </row>
    <row r="51" spans="1:5" ht="12" customHeight="1" x14ac:dyDescent="0.35">
      <c r="E51" s="1" t="s">
        <v>40</v>
      </c>
    </row>
    <row r="52" spans="1:5" ht="12" customHeight="1" x14ac:dyDescent="0.35">
      <c r="E52" s="1"/>
    </row>
    <row r="53" spans="1:5" ht="12" customHeight="1" x14ac:dyDescent="0.35">
      <c r="E53" s="2" t="s">
        <v>225</v>
      </c>
    </row>
    <row r="54" spans="1:5" ht="12" customHeight="1" x14ac:dyDescent="0.35">
      <c r="E54" s="2" t="s">
        <v>42</v>
      </c>
    </row>
    <row r="55" spans="1:5" ht="12" customHeight="1" x14ac:dyDescent="0.35">
      <c r="E55" s="2" t="s">
        <v>238</v>
      </c>
    </row>
    <row r="57" spans="1:5" ht="12" customHeight="1" x14ac:dyDescent="0.35">
      <c r="A57" s="3" t="s">
        <v>28</v>
      </c>
    </row>
    <row r="59" spans="1:5" ht="12" customHeight="1" x14ac:dyDescent="0.35">
      <c r="A59" s="70" t="s">
        <v>43</v>
      </c>
      <c r="B59" s="70"/>
      <c r="C59" s="70"/>
      <c r="D59" s="70"/>
      <c r="E59" s="70"/>
    </row>
    <row r="60" spans="1:5" ht="12" customHeight="1" x14ac:dyDescent="0.35">
      <c r="A60" s="70" t="s">
        <v>226</v>
      </c>
      <c r="B60" s="70"/>
      <c r="C60" s="70"/>
      <c r="D60" s="70"/>
      <c r="E60" s="70"/>
    </row>
    <row r="61" spans="1:5" ht="12" customHeight="1" x14ac:dyDescent="0.35">
      <c r="A61" s="3" t="s">
        <v>227</v>
      </c>
      <c r="B61" s="7"/>
    </row>
  </sheetData>
  <sheetProtection algorithmName="SHA-512" hashValue="ipooYbfYcpMpXdTXRXHdUkXUx1nq7BkO2ycVY6VULFS/ODdEg3ZaOpuOFgHRhBSOwo486j2aZBZId1v14PA6Fg==" saltValue="qGvcTWfsgogxH/t97bo5ng==" spinCount="100000" sheet="1" objects="1" scenarios="1"/>
  <mergeCells count="33">
    <mergeCell ref="A59:E59"/>
    <mergeCell ref="A60:E60"/>
    <mergeCell ref="A32:E32"/>
    <mergeCell ref="A24:E24"/>
    <mergeCell ref="A14:E14"/>
    <mergeCell ref="A18:E18"/>
    <mergeCell ref="A21:E21"/>
    <mergeCell ref="A22:E22"/>
    <mergeCell ref="A37:E37"/>
    <mergeCell ref="A38:E38"/>
    <mergeCell ref="A26:E26"/>
    <mergeCell ref="A27:E27"/>
    <mergeCell ref="A28:E28"/>
    <mergeCell ref="A30:E30"/>
    <mergeCell ref="A49:E49"/>
    <mergeCell ref="A44:E44"/>
    <mergeCell ref="A8:D8"/>
    <mergeCell ref="A9:D9"/>
    <mergeCell ref="A10:D10"/>
    <mergeCell ref="A20:E20"/>
    <mergeCell ref="A23:E23"/>
    <mergeCell ref="A47:E47"/>
    <mergeCell ref="A48:E48"/>
    <mergeCell ref="A39:E39"/>
    <mergeCell ref="A40:E40"/>
    <mergeCell ref="A41:E41"/>
    <mergeCell ref="A42:E42"/>
    <mergeCell ref="A43:E43"/>
    <mergeCell ref="A34:E34"/>
    <mergeCell ref="A35:E35"/>
    <mergeCell ref="A36:E36"/>
    <mergeCell ref="A45:E45"/>
    <mergeCell ref="A46:E46"/>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15" customWidth="1"/>
    <col min="2" max="2" width="42.7265625" style="15" customWidth="1"/>
    <col min="3" max="16384" width="8.7265625" style="15"/>
  </cols>
  <sheetData>
    <row r="7" spans="1:2" ht="12" customHeight="1" x14ac:dyDescent="0.3">
      <c r="A7" s="13" t="s">
        <v>228</v>
      </c>
      <c r="B7" s="14"/>
    </row>
    <row r="8" spans="1:2" ht="12" customHeight="1" x14ac:dyDescent="0.3">
      <c r="A8" s="13"/>
      <c r="B8" s="14"/>
    </row>
    <row r="9" spans="1:2" s="16" customFormat="1" ht="18" customHeight="1" x14ac:dyDescent="0.4">
      <c r="A9" s="74" t="s">
        <v>41</v>
      </c>
      <c r="B9" s="74"/>
    </row>
    <row r="10" spans="1:2" ht="12" customHeight="1" thickBot="1" x14ac:dyDescent="0.35">
      <c r="A10" s="17"/>
      <c r="B10" s="17"/>
    </row>
    <row r="11" spans="1:2" ht="12" customHeight="1" thickBot="1" x14ac:dyDescent="0.35">
      <c r="A11" s="75" t="s">
        <v>32</v>
      </c>
      <c r="B11" s="76"/>
    </row>
    <row r="12" spans="1:2" ht="12" customHeight="1" x14ac:dyDescent="0.3">
      <c r="A12" s="18" t="s">
        <v>1</v>
      </c>
      <c r="B12" s="19" t="s">
        <v>33</v>
      </c>
    </row>
    <row r="13" spans="1:2" ht="12" customHeight="1" x14ac:dyDescent="0.3">
      <c r="A13" s="20" t="s">
        <v>2</v>
      </c>
      <c r="B13" s="21" t="s">
        <v>34</v>
      </c>
    </row>
    <row r="14" spans="1:2" ht="12" customHeight="1" thickBot="1" x14ac:dyDescent="0.35">
      <c r="A14" s="22" t="s">
        <v>6</v>
      </c>
      <c r="B14" s="5">
        <v>59624928052</v>
      </c>
    </row>
    <row r="15" spans="1:2" ht="12" customHeight="1" thickBot="1" x14ac:dyDescent="0.35">
      <c r="A15" s="75" t="s">
        <v>4</v>
      </c>
      <c r="B15" s="76"/>
    </row>
    <row r="16" spans="1:2" ht="12" customHeight="1" x14ac:dyDescent="0.3">
      <c r="A16" s="18" t="s">
        <v>1</v>
      </c>
      <c r="B16" s="28"/>
    </row>
    <row r="17" spans="1:2" ht="12" customHeight="1" x14ac:dyDescent="0.3">
      <c r="A17" s="23" t="s">
        <v>2</v>
      </c>
      <c r="B17" s="29"/>
    </row>
    <row r="18" spans="1:2" ht="12" customHeight="1" x14ac:dyDescent="0.3">
      <c r="A18" s="23" t="s">
        <v>5</v>
      </c>
      <c r="B18" s="29"/>
    </row>
    <row r="19" spans="1:2" ht="12" customHeight="1" x14ac:dyDescent="0.3">
      <c r="A19" s="23" t="s">
        <v>6</v>
      </c>
      <c r="B19" s="29"/>
    </row>
    <row r="20" spans="1:2" ht="12" customHeight="1" x14ac:dyDescent="0.3">
      <c r="A20" s="23" t="s">
        <v>35</v>
      </c>
      <c r="B20" s="29"/>
    </row>
    <row r="21" spans="1:2" ht="12" customHeight="1" x14ac:dyDescent="0.3">
      <c r="A21" s="23" t="s">
        <v>7</v>
      </c>
      <c r="B21" s="29"/>
    </row>
    <row r="22" spans="1:2" ht="12" customHeight="1" x14ac:dyDescent="0.3">
      <c r="A22" s="23" t="s">
        <v>8</v>
      </c>
      <c r="B22" s="30"/>
    </row>
    <row r="23" spans="1:2" ht="12" customHeight="1" x14ac:dyDescent="0.3">
      <c r="A23" s="23" t="s">
        <v>3</v>
      </c>
      <c r="B23" s="29"/>
    </row>
    <row r="24" spans="1:2" ht="12" customHeight="1" x14ac:dyDescent="0.3">
      <c r="A24" s="23" t="s">
        <v>36</v>
      </c>
      <c r="B24" s="29"/>
    </row>
    <row r="25" spans="1:2" ht="12" customHeight="1" x14ac:dyDescent="0.3">
      <c r="A25" s="23" t="s">
        <v>9</v>
      </c>
      <c r="B25" s="29"/>
    </row>
    <row r="26" spans="1:2" ht="24" customHeight="1" thickBot="1" x14ac:dyDescent="0.35">
      <c r="A26" s="20" t="s">
        <v>46</v>
      </c>
      <c r="B26" s="31"/>
    </row>
    <row r="27" spans="1:2" ht="12" customHeight="1" thickBot="1" x14ac:dyDescent="0.35">
      <c r="A27" s="75" t="s">
        <v>10</v>
      </c>
      <c r="B27" s="76"/>
    </row>
    <row r="28" spans="1:2" ht="12" customHeight="1" x14ac:dyDescent="0.3">
      <c r="A28" s="18" t="s">
        <v>1</v>
      </c>
      <c r="B28" s="28"/>
    </row>
    <row r="29" spans="1:2" ht="12" customHeight="1" x14ac:dyDescent="0.3">
      <c r="A29" s="23" t="s">
        <v>2</v>
      </c>
      <c r="B29" s="29"/>
    </row>
    <row r="30" spans="1:2" ht="12" customHeight="1" x14ac:dyDescent="0.3">
      <c r="A30" s="23" t="s">
        <v>6</v>
      </c>
      <c r="B30" s="29"/>
    </row>
    <row r="31" spans="1:2" ht="12" customHeight="1" x14ac:dyDescent="0.3">
      <c r="A31" s="23" t="s">
        <v>35</v>
      </c>
      <c r="B31" s="29"/>
    </row>
    <row r="32" spans="1:2" ht="12" customHeight="1" x14ac:dyDescent="0.3">
      <c r="A32" s="23" t="s">
        <v>11</v>
      </c>
      <c r="B32" s="29"/>
    </row>
    <row r="33" spans="1:2" ht="12" customHeight="1" x14ac:dyDescent="0.3">
      <c r="A33" s="23" t="s">
        <v>12</v>
      </c>
      <c r="B33" s="29"/>
    </row>
    <row r="34" spans="1:2" ht="12" customHeight="1" x14ac:dyDescent="0.3">
      <c r="A34" s="23" t="s">
        <v>13</v>
      </c>
      <c r="B34" s="29"/>
    </row>
    <row r="35" spans="1:2" ht="12" customHeight="1" thickBot="1" x14ac:dyDescent="0.35">
      <c r="A35" s="23" t="s">
        <v>30</v>
      </c>
      <c r="B35" s="29"/>
    </row>
    <row r="36" spans="1:2" ht="12" customHeight="1" thickBot="1" x14ac:dyDescent="0.35">
      <c r="A36" s="75" t="s">
        <v>14</v>
      </c>
      <c r="B36" s="76"/>
    </row>
    <row r="37" spans="1:2" ht="12" customHeight="1" x14ac:dyDescent="0.3">
      <c r="A37" s="24" t="s">
        <v>11</v>
      </c>
      <c r="B37" s="19" t="s">
        <v>85</v>
      </c>
    </row>
    <row r="38" spans="1:2" ht="12" customHeight="1" x14ac:dyDescent="0.3">
      <c r="A38" s="18" t="s">
        <v>37</v>
      </c>
      <c r="B38" s="19" t="s">
        <v>229</v>
      </c>
    </row>
    <row r="39" spans="1:2" ht="12" customHeight="1" x14ac:dyDescent="0.3">
      <c r="A39" s="23" t="s">
        <v>15</v>
      </c>
      <c r="B39" s="32"/>
    </row>
    <row r="40" spans="1:2" ht="12" customHeight="1" x14ac:dyDescent="0.3">
      <c r="A40" s="23" t="s">
        <v>16</v>
      </c>
      <c r="B40" s="29"/>
    </row>
    <row r="41" spans="1:2" ht="12" customHeight="1" x14ac:dyDescent="0.3">
      <c r="A41" s="23" t="s">
        <v>17</v>
      </c>
      <c r="B41" s="32"/>
    </row>
    <row r="42" spans="1:2" ht="12" customHeight="1" x14ac:dyDescent="0.3">
      <c r="A42" s="23" t="s">
        <v>18</v>
      </c>
      <c r="B42" s="29"/>
    </row>
    <row r="43" spans="1:2" ht="12" customHeight="1" x14ac:dyDescent="0.3">
      <c r="A43" s="23" t="s">
        <v>19</v>
      </c>
      <c r="B43" s="4">
        <f>SUM(B39+B41)</f>
        <v>0</v>
      </c>
    </row>
    <row r="44" spans="1:2" ht="12" customHeight="1" x14ac:dyDescent="0.3">
      <c r="A44" s="23" t="s">
        <v>20</v>
      </c>
      <c r="B44" s="29"/>
    </row>
    <row r="45" spans="1:2" ht="12" customHeight="1" x14ac:dyDescent="0.3">
      <c r="A45" s="23" t="s">
        <v>21</v>
      </c>
      <c r="B45" s="25" t="s">
        <v>31</v>
      </c>
    </row>
    <row r="46" spans="1:2" ht="12" customHeight="1" thickBot="1" x14ac:dyDescent="0.35">
      <c r="A46" s="22" t="s">
        <v>22</v>
      </c>
      <c r="B46" s="5" t="s">
        <v>230</v>
      </c>
    </row>
    <row r="47" spans="1:2" ht="12" customHeight="1" x14ac:dyDescent="0.3">
      <c r="A47" s="14"/>
      <c r="B47" s="14"/>
    </row>
    <row r="48" spans="1:2" ht="12" customHeight="1" x14ac:dyDescent="0.3">
      <c r="A48" s="26" t="s">
        <v>44</v>
      </c>
      <c r="B48" s="27" t="s">
        <v>45</v>
      </c>
    </row>
    <row r="49" spans="1:2" ht="12" customHeight="1" x14ac:dyDescent="0.3">
      <c r="A49" s="33"/>
      <c r="B49" s="34"/>
    </row>
  </sheetData>
  <sheetProtection algorithmName="SHA-512" hashValue="lzRNjRRlfHpHBKJOpyPd00Aq73En+FbLpZBN0FTq9jWGFyoNhb5SS9SYwsDYY3jMcHlvI+HVdcrk/GizfFXahg==" saltValue="feL2pDNzTVFjWpXGZRFq2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J102"/>
  <sheetViews>
    <sheetView zoomScale="90" zoomScaleNormal="90" workbookViewId="0">
      <selection activeCell="E13" sqref="E13"/>
    </sheetView>
  </sheetViews>
  <sheetFormatPr defaultColWidth="9.1796875" defaultRowHeight="12" customHeight="1" x14ac:dyDescent="0.35"/>
  <cols>
    <col min="1" max="1" width="5.6328125" style="60" customWidth="1"/>
    <col min="2" max="2" width="25.6328125" style="60" customWidth="1"/>
    <col min="3" max="5" width="33.6328125" style="60" customWidth="1"/>
    <col min="6" max="7" width="10.6328125" style="60" customWidth="1"/>
    <col min="8" max="9" width="15.6328125" style="60" customWidth="1"/>
    <col min="10" max="16384" width="9.1796875" style="60"/>
  </cols>
  <sheetData>
    <row r="7" spans="1:9" s="36" customFormat="1" ht="12" customHeight="1" x14ac:dyDescent="0.35">
      <c r="A7" s="113" t="s">
        <v>231</v>
      </c>
      <c r="B7" s="113"/>
      <c r="C7" s="35"/>
      <c r="D7" s="35"/>
      <c r="E7" s="35"/>
      <c r="F7" s="35"/>
      <c r="G7" s="35"/>
      <c r="H7" s="35"/>
    </row>
    <row r="8" spans="1:9" s="36" customFormat="1" ht="12" customHeight="1" x14ac:dyDescent="0.35">
      <c r="A8" s="37"/>
      <c r="B8" s="37"/>
      <c r="C8" s="35"/>
      <c r="D8" s="35"/>
      <c r="E8" s="35"/>
      <c r="F8" s="35"/>
      <c r="G8" s="35"/>
      <c r="H8" s="35"/>
    </row>
    <row r="9" spans="1:9" s="36" customFormat="1" ht="18" customHeight="1" x14ac:dyDescent="0.35">
      <c r="A9" s="122" t="s">
        <v>23</v>
      </c>
      <c r="B9" s="122"/>
      <c r="C9" s="122"/>
      <c r="D9" s="122"/>
      <c r="E9" s="122"/>
      <c r="F9" s="122"/>
      <c r="G9" s="122"/>
      <c r="H9" s="122"/>
      <c r="I9" s="122"/>
    </row>
    <row r="10" spans="1:9" s="36" customFormat="1" ht="12" customHeight="1" x14ac:dyDescent="0.35">
      <c r="A10" s="123" t="s">
        <v>232</v>
      </c>
      <c r="B10" s="123"/>
      <c r="C10" s="123"/>
      <c r="D10" s="123"/>
      <c r="E10" s="123"/>
      <c r="F10" s="123"/>
      <c r="G10" s="123"/>
      <c r="H10" s="123"/>
      <c r="I10" s="123"/>
    </row>
    <row r="11" spans="1:9" s="36" customFormat="1" ht="12" customHeight="1" thickBot="1" x14ac:dyDescent="0.4">
      <c r="A11" s="35"/>
      <c r="B11" s="35"/>
      <c r="C11" s="35"/>
      <c r="D11" s="35"/>
      <c r="E11" s="35"/>
      <c r="F11" s="35"/>
      <c r="G11" s="35"/>
      <c r="H11" s="35"/>
    </row>
    <row r="12" spans="1:9" s="41" customFormat="1" ht="24" customHeight="1" thickBot="1" x14ac:dyDescent="0.4">
      <c r="A12" s="38" t="s">
        <v>29</v>
      </c>
      <c r="B12" s="39" t="s">
        <v>64</v>
      </c>
      <c r="C12" s="124" t="s">
        <v>128</v>
      </c>
      <c r="D12" s="125"/>
      <c r="E12" s="40" t="s">
        <v>86</v>
      </c>
      <c r="F12" s="38" t="s">
        <v>65</v>
      </c>
      <c r="G12" s="38" t="s">
        <v>233</v>
      </c>
      <c r="H12" s="38" t="s">
        <v>24</v>
      </c>
      <c r="I12" s="38" t="s">
        <v>25</v>
      </c>
    </row>
    <row r="13" spans="1:9" s="41" customFormat="1" ht="12" customHeight="1" x14ac:dyDescent="0.35">
      <c r="A13" s="108" t="s">
        <v>0</v>
      </c>
      <c r="B13" s="109" t="s">
        <v>87</v>
      </c>
      <c r="C13" s="42" t="s">
        <v>88</v>
      </c>
      <c r="D13" s="43" t="s">
        <v>99</v>
      </c>
      <c r="E13" s="61"/>
      <c r="F13" s="110" t="s">
        <v>66</v>
      </c>
      <c r="G13" s="111">
        <v>1</v>
      </c>
      <c r="H13" s="112"/>
      <c r="I13" s="101">
        <f t="shared" ref="I13" si="0">SUM(G13*H13)</f>
        <v>0</v>
      </c>
    </row>
    <row r="14" spans="1:9" s="41" customFormat="1" ht="36" customHeight="1" x14ac:dyDescent="0.35">
      <c r="A14" s="97"/>
      <c r="B14" s="98"/>
      <c r="C14" s="44" t="s">
        <v>89</v>
      </c>
      <c r="D14" s="45" t="s">
        <v>90</v>
      </c>
      <c r="E14" s="62"/>
      <c r="F14" s="99"/>
      <c r="G14" s="94"/>
      <c r="H14" s="95"/>
      <c r="I14" s="96"/>
    </row>
    <row r="15" spans="1:9" s="41" customFormat="1" ht="12" customHeight="1" x14ac:dyDescent="0.35">
      <c r="A15" s="97"/>
      <c r="B15" s="98"/>
      <c r="C15" s="44" t="s">
        <v>91</v>
      </c>
      <c r="D15" s="45" t="s">
        <v>92</v>
      </c>
      <c r="E15" s="62"/>
      <c r="F15" s="99"/>
      <c r="G15" s="94"/>
      <c r="H15" s="95"/>
      <c r="I15" s="96"/>
    </row>
    <row r="16" spans="1:9" s="41" customFormat="1" ht="24" customHeight="1" x14ac:dyDescent="0.35">
      <c r="A16" s="97"/>
      <c r="B16" s="98"/>
      <c r="C16" s="44" t="s">
        <v>93</v>
      </c>
      <c r="D16" s="45" t="s">
        <v>94</v>
      </c>
      <c r="E16" s="62"/>
      <c r="F16" s="99"/>
      <c r="G16" s="94"/>
      <c r="H16" s="95"/>
      <c r="I16" s="96"/>
    </row>
    <row r="17" spans="1:9" s="41" customFormat="1" ht="12" customHeight="1" x14ac:dyDescent="0.35">
      <c r="A17" s="97"/>
      <c r="B17" s="98"/>
      <c r="C17" s="46" t="s">
        <v>95</v>
      </c>
      <c r="D17" s="47" t="s">
        <v>96</v>
      </c>
      <c r="E17" s="62"/>
      <c r="F17" s="99"/>
      <c r="G17" s="94"/>
      <c r="H17" s="95"/>
      <c r="I17" s="96"/>
    </row>
    <row r="18" spans="1:9" s="41" customFormat="1" ht="12" customHeight="1" x14ac:dyDescent="0.35">
      <c r="A18" s="97"/>
      <c r="B18" s="98"/>
      <c r="C18" s="46" t="s">
        <v>97</v>
      </c>
      <c r="D18" s="47" t="s">
        <v>98</v>
      </c>
      <c r="E18" s="62"/>
      <c r="F18" s="99"/>
      <c r="G18" s="94"/>
      <c r="H18" s="95"/>
      <c r="I18" s="96"/>
    </row>
    <row r="19" spans="1:9" s="41" customFormat="1" ht="48" customHeight="1" x14ac:dyDescent="0.35">
      <c r="A19" s="97"/>
      <c r="B19" s="98"/>
      <c r="C19" s="46" t="s">
        <v>100</v>
      </c>
      <c r="D19" s="47" t="s">
        <v>101</v>
      </c>
      <c r="E19" s="62"/>
      <c r="F19" s="99"/>
      <c r="G19" s="94"/>
      <c r="H19" s="95"/>
      <c r="I19" s="96"/>
    </row>
    <row r="20" spans="1:9" s="41" customFormat="1" ht="30" customHeight="1" x14ac:dyDescent="0.35">
      <c r="A20" s="97"/>
      <c r="B20" s="98"/>
      <c r="C20" s="82" t="s">
        <v>102</v>
      </c>
      <c r="D20" s="47" t="s">
        <v>103</v>
      </c>
      <c r="E20" s="62"/>
      <c r="F20" s="99"/>
      <c r="G20" s="94"/>
      <c r="H20" s="95"/>
      <c r="I20" s="96"/>
    </row>
    <row r="21" spans="1:9" s="41" customFormat="1" ht="30" customHeight="1" x14ac:dyDescent="0.35">
      <c r="A21" s="97"/>
      <c r="B21" s="98"/>
      <c r="C21" s="83"/>
      <c r="D21" s="47" t="s">
        <v>106</v>
      </c>
      <c r="E21" s="62"/>
      <c r="F21" s="99"/>
      <c r="G21" s="94"/>
      <c r="H21" s="95"/>
      <c r="I21" s="96"/>
    </row>
    <row r="22" spans="1:9" s="41" customFormat="1" ht="12" customHeight="1" x14ac:dyDescent="0.35">
      <c r="A22" s="97"/>
      <c r="B22" s="98"/>
      <c r="C22" s="46" t="s">
        <v>104</v>
      </c>
      <c r="D22" s="47" t="s">
        <v>105</v>
      </c>
      <c r="E22" s="62"/>
      <c r="F22" s="99"/>
      <c r="G22" s="94"/>
      <c r="H22" s="95"/>
      <c r="I22" s="96"/>
    </row>
    <row r="23" spans="1:9" s="41" customFormat="1" ht="12" customHeight="1" x14ac:dyDescent="0.35">
      <c r="A23" s="97"/>
      <c r="B23" s="98"/>
      <c r="C23" s="82" t="s">
        <v>107</v>
      </c>
      <c r="D23" s="47" t="s">
        <v>108</v>
      </c>
      <c r="E23" s="62"/>
      <c r="F23" s="99"/>
      <c r="G23" s="94"/>
      <c r="H23" s="95"/>
      <c r="I23" s="96"/>
    </row>
    <row r="24" spans="1:9" s="41" customFormat="1" ht="12" customHeight="1" x14ac:dyDescent="0.35">
      <c r="A24" s="97"/>
      <c r="B24" s="98"/>
      <c r="C24" s="100"/>
      <c r="D24" s="47" t="s">
        <v>109</v>
      </c>
      <c r="E24" s="62"/>
      <c r="F24" s="99"/>
      <c r="G24" s="94"/>
      <c r="H24" s="95"/>
      <c r="I24" s="96"/>
    </row>
    <row r="25" spans="1:9" s="41" customFormat="1" ht="24" customHeight="1" x14ac:dyDescent="0.35">
      <c r="A25" s="97"/>
      <c r="B25" s="98"/>
      <c r="C25" s="83"/>
      <c r="D25" s="47" t="s">
        <v>110</v>
      </c>
      <c r="E25" s="62"/>
      <c r="F25" s="99"/>
      <c r="G25" s="94"/>
      <c r="H25" s="95"/>
      <c r="I25" s="96"/>
    </row>
    <row r="26" spans="1:9" s="41" customFormat="1" ht="48" customHeight="1" x14ac:dyDescent="0.35">
      <c r="A26" s="97"/>
      <c r="B26" s="98"/>
      <c r="C26" s="46" t="s">
        <v>111</v>
      </c>
      <c r="D26" s="47" t="s">
        <v>113</v>
      </c>
      <c r="E26" s="62"/>
      <c r="F26" s="99"/>
      <c r="G26" s="94"/>
      <c r="H26" s="95"/>
      <c r="I26" s="96"/>
    </row>
    <row r="27" spans="1:9" s="41" customFormat="1" ht="12" customHeight="1" x14ac:dyDescent="0.35">
      <c r="A27" s="97"/>
      <c r="B27" s="98"/>
      <c r="C27" s="82" t="s">
        <v>112</v>
      </c>
      <c r="D27" s="47" t="s">
        <v>115</v>
      </c>
      <c r="E27" s="62"/>
      <c r="F27" s="99"/>
      <c r="G27" s="94"/>
      <c r="H27" s="95"/>
      <c r="I27" s="96"/>
    </row>
    <row r="28" spans="1:9" s="41" customFormat="1" ht="12" customHeight="1" x14ac:dyDescent="0.35">
      <c r="A28" s="97"/>
      <c r="B28" s="98"/>
      <c r="C28" s="100"/>
      <c r="D28" s="47" t="s">
        <v>114</v>
      </c>
      <c r="E28" s="62"/>
      <c r="F28" s="99"/>
      <c r="G28" s="94"/>
      <c r="H28" s="95"/>
      <c r="I28" s="96"/>
    </row>
    <row r="29" spans="1:9" s="41" customFormat="1" ht="12" customHeight="1" x14ac:dyDescent="0.35">
      <c r="A29" s="97"/>
      <c r="B29" s="98"/>
      <c r="C29" s="83"/>
      <c r="D29" s="47" t="s">
        <v>116</v>
      </c>
      <c r="E29" s="62"/>
      <c r="F29" s="99"/>
      <c r="G29" s="94"/>
      <c r="H29" s="95"/>
      <c r="I29" s="96"/>
    </row>
    <row r="30" spans="1:9" s="41" customFormat="1" ht="12" customHeight="1" x14ac:dyDescent="0.35">
      <c r="A30" s="97"/>
      <c r="B30" s="98"/>
      <c r="C30" s="82" t="s">
        <v>117</v>
      </c>
      <c r="D30" s="47" t="s">
        <v>118</v>
      </c>
      <c r="E30" s="62"/>
      <c r="F30" s="99"/>
      <c r="G30" s="94"/>
      <c r="H30" s="95"/>
      <c r="I30" s="96"/>
    </row>
    <row r="31" spans="1:9" s="41" customFormat="1" ht="12" customHeight="1" x14ac:dyDescent="0.35">
      <c r="A31" s="97"/>
      <c r="B31" s="98"/>
      <c r="C31" s="100"/>
      <c r="D31" s="47" t="s">
        <v>119</v>
      </c>
      <c r="E31" s="62"/>
      <c r="F31" s="99"/>
      <c r="G31" s="94"/>
      <c r="H31" s="95"/>
      <c r="I31" s="96"/>
    </row>
    <row r="32" spans="1:9" s="41" customFormat="1" ht="24" customHeight="1" x14ac:dyDescent="0.35">
      <c r="A32" s="97"/>
      <c r="B32" s="98"/>
      <c r="C32" s="83"/>
      <c r="D32" s="47" t="s">
        <v>120</v>
      </c>
      <c r="E32" s="62"/>
      <c r="F32" s="99"/>
      <c r="G32" s="94"/>
      <c r="H32" s="95"/>
      <c r="I32" s="96"/>
    </row>
    <row r="33" spans="1:9" s="41" customFormat="1" ht="12" customHeight="1" x14ac:dyDescent="0.35">
      <c r="A33" s="97"/>
      <c r="B33" s="98"/>
      <c r="C33" s="46" t="s">
        <v>121</v>
      </c>
      <c r="D33" s="47" t="s">
        <v>122</v>
      </c>
      <c r="E33" s="62"/>
      <c r="F33" s="99"/>
      <c r="G33" s="94"/>
      <c r="H33" s="95"/>
      <c r="I33" s="96"/>
    </row>
    <row r="34" spans="1:9" s="41" customFormat="1" ht="12" customHeight="1" x14ac:dyDescent="0.35">
      <c r="A34" s="97"/>
      <c r="B34" s="98"/>
      <c r="C34" s="46" t="s">
        <v>123</v>
      </c>
      <c r="D34" s="47" t="s">
        <v>124</v>
      </c>
      <c r="E34" s="62"/>
      <c r="F34" s="99"/>
      <c r="G34" s="94"/>
      <c r="H34" s="95"/>
      <c r="I34" s="96"/>
    </row>
    <row r="35" spans="1:9" s="41" customFormat="1" ht="12" customHeight="1" x14ac:dyDescent="0.35">
      <c r="A35" s="97"/>
      <c r="B35" s="98"/>
      <c r="C35" s="82" t="s">
        <v>77</v>
      </c>
      <c r="D35" s="47" t="s">
        <v>125</v>
      </c>
      <c r="E35" s="62"/>
      <c r="F35" s="99"/>
      <c r="G35" s="94"/>
      <c r="H35" s="95"/>
      <c r="I35" s="96"/>
    </row>
    <row r="36" spans="1:9" s="41" customFormat="1" ht="12" customHeight="1" x14ac:dyDescent="0.35">
      <c r="A36" s="97"/>
      <c r="B36" s="98"/>
      <c r="C36" s="100"/>
      <c r="D36" s="47" t="s">
        <v>126</v>
      </c>
      <c r="E36" s="62"/>
      <c r="F36" s="99"/>
      <c r="G36" s="94"/>
      <c r="H36" s="95"/>
      <c r="I36" s="96"/>
    </row>
    <row r="37" spans="1:9" s="41" customFormat="1" ht="12" customHeight="1" x14ac:dyDescent="0.35">
      <c r="A37" s="97"/>
      <c r="B37" s="98"/>
      <c r="C37" s="83"/>
      <c r="D37" s="47" t="s">
        <v>127</v>
      </c>
      <c r="E37" s="62"/>
      <c r="F37" s="99"/>
      <c r="G37" s="94"/>
      <c r="H37" s="95"/>
      <c r="I37" s="96"/>
    </row>
    <row r="38" spans="1:9" s="41" customFormat="1" ht="12" customHeight="1" x14ac:dyDescent="0.35">
      <c r="A38" s="97"/>
      <c r="B38" s="98"/>
      <c r="C38" s="82" t="s">
        <v>129</v>
      </c>
      <c r="D38" s="47" t="s">
        <v>130</v>
      </c>
      <c r="E38" s="62"/>
      <c r="F38" s="99"/>
      <c r="G38" s="94"/>
      <c r="H38" s="95"/>
      <c r="I38" s="96"/>
    </row>
    <row r="39" spans="1:9" s="41" customFormat="1" ht="12" customHeight="1" x14ac:dyDescent="0.35">
      <c r="A39" s="97"/>
      <c r="B39" s="98"/>
      <c r="C39" s="83"/>
      <c r="D39" s="47" t="s">
        <v>131</v>
      </c>
      <c r="E39" s="62"/>
      <c r="F39" s="99"/>
      <c r="G39" s="94"/>
      <c r="H39" s="95"/>
      <c r="I39" s="96"/>
    </row>
    <row r="40" spans="1:9" s="41" customFormat="1" ht="12" customHeight="1" x14ac:dyDescent="0.35">
      <c r="A40" s="97"/>
      <c r="B40" s="98"/>
      <c r="C40" s="82" t="s">
        <v>132</v>
      </c>
      <c r="D40" s="47" t="s">
        <v>133</v>
      </c>
      <c r="E40" s="62"/>
      <c r="F40" s="99"/>
      <c r="G40" s="94"/>
      <c r="H40" s="95"/>
      <c r="I40" s="96"/>
    </row>
    <row r="41" spans="1:9" s="41" customFormat="1" ht="12" customHeight="1" x14ac:dyDescent="0.35">
      <c r="A41" s="97"/>
      <c r="B41" s="98"/>
      <c r="C41" s="83"/>
      <c r="D41" s="47" t="s">
        <v>134</v>
      </c>
      <c r="E41" s="62"/>
      <c r="F41" s="99"/>
      <c r="G41" s="94"/>
      <c r="H41" s="95"/>
      <c r="I41" s="96"/>
    </row>
    <row r="42" spans="1:9" s="41" customFormat="1" ht="24" customHeight="1" x14ac:dyDescent="0.35">
      <c r="A42" s="97"/>
      <c r="B42" s="98"/>
      <c r="C42" s="46" t="s">
        <v>135</v>
      </c>
      <c r="D42" s="47" t="s">
        <v>136</v>
      </c>
      <c r="E42" s="62"/>
      <c r="F42" s="99"/>
      <c r="G42" s="94"/>
      <c r="H42" s="95"/>
      <c r="I42" s="96"/>
    </row>
    <row r="43" spans="1:9" s="41" customFormat="1" ht="12" customHeight="1" x14ac:dyDescent="0.35">
      <c r="A43" s="84" t="s">
        <v>74</v>
      </c>
      <c r="B43" s="86" t="s">
        <v>142</v>
      </c>
      <c r="C43" s="79" t="s">
        <v>143</v>
      </c>
      <c r="D43" s="48" t="s">
        <v>144</v>
      </c>
      <c r="E43" s="63"/>
      <c r="F43" s="88" t="s">
        <v>66</v>
      </c>
      <c r="G43" s="90">
        <v>1</v>
      </c>
      <c r="H43" s="92"/>
      <c r="I43" s="77">
        <f t="shared" ref="I43" si="1">SUM(G43*H43)</f>
        <v>0</v>
      </c>
    </row>
    <row r="44" spans="1:9" s="41" customFormat="1" ht="12" customHeight="1" x14ac:dyDescent="0.35">
      <c r="A44" s="97"/>
      <c r="B44" s="98"/>
      <c r="C44" s="80"/>
      <c r="D44" s="47" t="s">
        <v>145</v>
      </c>
      <c r="E44" s="62"/>
      <c r="F44" s="99"/>
      <c r="G44" s="94"/>
      <c r="H44" s="95"/>
      <c r="I44" s="96"/>
    </row>
    <row r="45" spans="1:9" s="41" customFormat="1" ht="12" customHeight="1" x14ac:dyDescent="0.35">
      <c r="A45" s="97"/>
      <c r="B45" s="98"/>
      <c r="C45" s="80"/>
      <c r="D45" s="48" t="s">
        <v>146</v>
      </c>
      <c r="E45" s="63"/>
      <c r="F45" s="99"/>
      <c r="G45" s="94"/>
      <c r="H45" s="95"/>
      <c r="I45" s="96"/>
    </row>
    <row r="46" spans="1:9" s="41" customFormat="1" ht="12" customHeight="1" x14ac:dyDescent="0.35">
      <c r="A46" s="97"/>
      <c r="B46" s="98"/>
      <c r="C46" s="80"/>
      <c r="D46" s="47" t="s">
        <v>147</v>
      </c>
      <c r="E46" s="62"/>
      <c r="F46" s="99"/>
      <c r="G46" s="94"/>
      <c r="H46" s="95"/>
      <c r="I46" s="96"/>
    </row>
    <row r="47" spans="1:9" s="41" customFormat="1" ht="12" customHeight="1" x14ac:dyDescent="0.35">
      <c r="A47" s="97"/>
      <c r="B47" s="98"/>
      <c r="C47" s="81"/>
      <c r="D47" s="47" t="s">
        <v>148</v>
      </c>
      <c r="E47" s="62"/>
      <c r="F47" s="99"/>
      <c r="G47" s="94"/>
      <c r="H47" s="95"/>
      <c r="I47" s="96"/>
    </row>
    <row r="48" spans="1:9" s="41" customFormat="1" ht="12" customHeight="1" x14ac:dyDescent="0.35">
      <c r="A48" s="97"/>
      <c r="B48" s="98"/>
      <c r="C48" s="46" t="s">
        <v>149</v>
      </c>
      <c r="D48" s="47" t="s">
        <v>150</v>
      </c>
      <c r="E48" s="62"/>
      <c r="F48" s="99"/>
      <c r="G48" s="94"/>
      <c r="H48" s="95"/>
      <c r="I48" s="96"/>
    </row>
    <row r="49" spans="1:9" s="41" customFormat="1" ht="12" customHeight="1" x14ac:dyDescent="0.35">
      <c r="A49" s="97"/>
      <c r="B49" s="98"/>
      <c r="C49" s="46" t="s">
        <v>151</v>
      </c>
      <c r="D49" s="47" t="s">
        <v>152</v>
      </c>
      <c r="E49" s="62"/>
      <c r="F49" s="99"/>
      <c r="G49" s="94"/>
      <c r="H49" s="95"/>
      <c r="I49" s="96"/>
    </row>
    <row r="50" spans="1:9" s="41" customFormat="1" ht="24" customHeight="1" x14ac:dyDescent="0.35">
      <c r="A50" s="97"/>
      <c r="B50" s="98"/>
      <c r="C50" s="46" t="s">
        <v>81</v>
      </c>
      <c r="D50" s="47" t="s">
        <v>153</v>
      </c>
      <c r="E50" s="62"/>
      <c r="F50" s="99"/>
      <c r="G50" s="94"/>
      <c r="H50" s="95"/>
      <c r="I50" s="96"/>
    </row>
    <row r="51" spans="1:9" s="41" customFormat="1" ht="24" customHeight="1" x14ac:dyDescent="0.35">
      <c r="A51" s="97"/>
      <c r="B51" s="98"/>
      <c r="C51" s="46" t="s">
        <v>154</v>
      </c>
      <c r="D51" s="47" t="s">
        <v>155</v>
      </c>
      <c r="E51" s="62"/>
      <c r="F51" s="99"/>
      <c r="G51" s="94"/>
      <c r="H51" s="95"/>
      <c r="I51" s="96"/>
    </row>
    <row r="52" spans="1:9" s="41" customFormat="1" ht="12" customHeight="1" x14ac:dyDescent="0.35">
      <c r="A52" s="85"/>
      <c r="B52" s="87"/>
      <c r="C52" s="44" t="s">
        <v>156</v>
      </c>
      <c r="D52" s="47" t="s">
        <v>155</v>
      </c>
      <c r="E52" s="62"/>
      <c r="F52" s="89"/>
      <c r="G52" s="91"/>
      <c r="H52" s="93"/>
      <c r="I52" s="78"/>
    </row>
    <row r="53" spans="1:9" s="41" customFormat="1" ht="12" customHeight="1" x14ac:dyDescent="0.35">
      <c r="A53" s="84" t="s">
        <v>79</v>
      </c>
      <c r="B53" s="86" t="s">
        <v>157</v>
      </c>
      <c r="C53" s="49" t="s">
        <v>158</v>
      </c>
      <c r="D53" s="48" t="s">
        <v>159</v>
      </c>
      <c r="E53" s="63"/>
      <c r="F53" s="88" t="s">
        <v>66</v>
      </c>
      <c r="G53" s="90">
        <v>1</v>
      </c>
      <c r="H53" s="92"/>
      <c r="I53" s="77">
        <f t="shared" ref="I53" si="2">SUM(G53*H53)</f>
        <v>0</v>
      </c>
    </row>
    <row r="54" spans="1:9" s="41" customFormat="1" ht="24" customHeight="1" x14ac:dyDescent="0.35">
      <c r="A54" s="97"/>
      <c r="B54" s="98"/>
      <c r="C54" s="46" t="s">
        <v>160</v>
      </c>
      <c r="D54" s="47" t="s">
        <v>161</v>
      </c>
      <c r="E54" s="62"/>
      <c r="F54" s="99"/>
      <c r="G54" s="94"/>
      <c r="H54" s="95"/>
      <c r="I54" s="96"/>
    </row>
    <row r="55" spans="1:9" s="41" customFormat="1" ht="12" customHeight="1" x14ac:dyDescent="0.35">
      <c r="A55" s="84" t="s">
        <v>80</v>
      </c>
      <c r="B55" s="86" t="s">
        <v>162</v>
      </c>
      <c r="C55" s="49" t="s">
        <v>163</v>
      </c>
      <c r="D55" s="48" t="s">
        <v>155</v>
      </c>
      <c r="E55" s="63"/>
      <c r="F55" s="88" t="s">
        <v>66</v>
      </c>
      <c r="G55" s="90">
        <v>1</v>
      </c>
      <c r="H55" s="92"/>
      <c r="I55" s="77">
        <f t="shared" ref="I55" si="3">SUM(G55*H55)</f>
        <v>0</v>
      </c>
    </row>
    <row r="56" spans="1:9" s="41" customFormat="1" ht="12" customHeight="1" x14ac:dyDescent="0.35">
      <c r="A56" s="97"/>
      <c r="B56" s="98"/>
      <c r="C56" s="46" t="s">
        <v>164</v>
      </c>
      <c r="D56" s="47" t="s">
        <v>155</v>
      </c>
      <c r="E56" s="62"/>
      <c r="F56" s="99"/>
      <c r="G56" s="94"/>
      <c r="H56" s="95"/>
      <c r="I56" s="96"/>
    </row>
    <row r="57" spans="1:9" s="41" customFormat="1" ht="12" customHeight="1" x14ac:dyDescent="0.35">
      <c r="A57" s="97"/>
      <c r="B57" s="98"/>
      <c r="C57" s="46" t="s">
        <v>165</v>
      </c>
      <c r="D57" s="48" t="s">
        <v>166</v>
      </c>
      <c r="E57" s="63"/>
      <c r="F57" s="99"/>
      <c r="G57" s="94"/>
      <c r="H57" s="95"/>
      <c r="I57" s="96"/>
    </row>
    <row r="58" spans="1:9" s="41" customFormat="1" ht="12" customHeight="1" x14ac:dyDescent="0.35">
      <c r="A58" s="97"/>
      <c r="B58" s="98"/>
      <c r="C58" s="46" t="s">
        <v>160</v>
      </c>
      <c r="D58" s="47" t="s">
        <v>167</v>
      </c>
      <c r="E58" s="62"/>
      <c r="F58" s="99"/>
      <c r="G58" s="94"/>
      <c r="H58" s="95"/>
      <c r="I58" s="96"/>
    </row>
    <row r="59" spans="1:9" s="41" customFormat="1" ht="12" customHeight="1" x14ac:dyDescent="0.35">
      <c r="A59" s="97"/>
      <c r="B59" s="98"/>
      <c r="C59" s="46" t="s">
        <v>78</v>
      </c>
      <c r="D59" s="47" t="s">
        <v>168</v>
      </c>
      <c r="E59" s="62"/>
      <c r="F59" s="99"/>
      <c r="G59" s="94"/>
      <c r="H59" s="95"/>
      <c r="I59" s="96"/>
    </row>
    <row r="60" spans="1:9" s="41" customFormat="1" ht="12" customHeight="1" x14ac:dyDescent="0.35">
      <c r="A60" s="85"/>
      <c r="B60" s="87"/>
      <c r="C60" s="44" t="s">
        <v>156</v>
      </c>
      <c r="D60" s="47" t="s">
        <v>155</v>
      </c>
      <c r="E60" s="62"/>
      <c r="F60" s="89"/>
      <c r="G60" s="91"/>
      <c r="H60" s="93"/>
      <c r="I60" s="78"/>
    </row>
    <row r="61" spans="1:9" s="41" customFormat="1" ht="12" customHeight="1" x14ac:dyDescent="0.35">
      <c r="A61" s="84" t="s">
        <v>137</v>
      </c>
      <c r="B61" s="86" t="s">
        <v>169</v>
      </c>
      <c r="C61" s="49" t="s">
        <v>163</v>
      </c>
      <c r="D61" s="48" t="s">
        <v>155</v>
      </c>
      <c r="E61" s="63"/>
      <c r="F61" s="88" t="s">
        <v>66</v>
      </c>
      <c r="G61" s="90">
        <v>1</v>
      </c>
      <c r="H61" s="92"/>
      <c r="I61" s="77">
        <f t="shared" ref="I61" si="4">SUM(G61*H61)</f>
        <v>0</v>
      </c>
    </row>
    <row r="62" spans="1:9" s="41" customFormat="1" ht="12" customHeight="1" x14ac:dyDescent="0.35">
      <c r="A62" s="97"/>
      <c r="B62" s="98"/>
      <c r="C62" s="46" t="s">
        <v>170</v>
      </c>
      <c r="D62" s="47" t="s">
        <v>155</v>
      </c>
      <c r="E62" s="62"/>
      <c r="F62" s="99"/>
      <c r="G62" s="94"/>
      <c r="H62" s="95"/>
      <c r="I62" s="96"/>
    </row>
    <row r="63" spans="1:9" s="41" customFormat="1" ht="12" customHeight="1" x14ac:dyDescent="0.35">
      <c r="A63" s="97"/>
      <c r="B63" s="98"/>
      <c r="C63" s="46" t="s">
        <v>88</v>
      </c>
      <c r="D63" s="48" t="s">
        <v>171</v>
      </c>
      <c r="E63" s="63"/>
      <c r="F63" s="99"/>
      <c r="G63" s="94"/>
      <c r="H63" s="95"/>
      <c r="I63" s="96"/>
    </row>
    <row r="64" spans="1:9" s="41" customFormat="1" ht="12" customHeight="1" x14ac:dyDescent="0.35">
      <c r="A64" s="97"/>
      <c r="B64" s="98"/>
      <c r="C64" s="46" t="s">
        <v>78</v>
      </c>
      <c r="D64" s="47" t="s">
        <v>168</v>
      </c>
      <c r="E64" s="62"/>
      <c r="F64" s="99"/>
      <c r="G64" s="94"/>
      <c r="H64" s="95"/>
      <c r="I64" s="96"/>
    </row>
    <row r="65" spans="1:9" s="41" customFormat="1" ht="12" customHeight="1" x14ac:dyDescent="0.35">
      <c r="A65" s="85"/>
      <c r="B65" s="87"/>
      <c r="C65" s="44" t="s">
        <v>156</v>
      </c>
      <c r="D65" s="47" t="s">
        <v>155</v>
      </c>
      <c r="E65" s="62"/>
      <c r="F65" s="89"/>
      <c r="G65" s="91"/>
      <c r="H65" s="93"/>
      <c r="I65" s="78"/>
    </row>
    <row r="66" spans="1:9" s="41" customFormat="1" ht="24" customHeight="1" x14ac:dyDescent="0.35">
      <c r="A66" s="84" t="s">
        <v>138</v>
      </c>
      <c r="B66" s="86" t="s">
        <v>172</v>
      </c>
      <c r="C66" s="49" t="s">
        <v>173</v>
      </c>
      <c r="D66" s="48" t="s">
        <v>155</v>
      </c>
      <c r="E66" s="63"/>
      <c r="F66" s="88" t="s">
        <v>66</v>
      </c>
      <c r="G66" s="90">
        <v>1</v>
      </c>
      <c r="H66" s="92"/>
      <c r="I66" s="77">
        <f t="shared" ref="I66" si="5">SUM(G66*H66)</f>
        <v>0</v>
      </c>
    </row>
    <row r="67" spans="1:9" s="41" customFormat="1" ht="12" customHeight="1" x14ac:dyDescent="0.35">
      <c r="A67" s="97"/>
      <c r="B67" s="98"/>
      <c r="C67" s="46" t="s">
        <v>174</v>
      </c>
      <c r="D67" s="47" t="s">
        <v>175</v>
      </c>
      <c r="E67" s="62"/>
      <c r="F67" s="99"/>
      <c r="G67" s="94"/>
      <c r="H67" s="95"/>
      <c r="I67" s="96"/>
    </row>
    <row r="68" spans="1:9" s="41" customFormat="1" ht="12" customHeight="1" x14ac:dyDescent="0.35">
      <c r="A68" s="97"/>
      <c r="B68" s="98"/>
      <c r="C68" s="46" t="s">
        <v>176</v>
      </c>
      <c r="D68" s="48" t="s">
        <v>177</v>
      </c>
      <c r="E68" s="63"/>
      <c r="F68" s="99"/>
      <c r="G68" s="94"/>
      <c r="H68" s="95"/>
      <c r="I68" s="96"/>
    </row>
    <row r="69" spans="1:9" s="41" customFormat="1" ht="12" customHeight="1" x14ac:dyDescent="0.35">
      <c r="A69" s="97"/>
      <c r="B69" s="98"/>
      <c r="C69" s="46" t="s">
        <v>178</v>
      </c>
      <c r="D69" s="47" t="s">
        <v>179</v>
      </c>
      <c r="E69" s="62"/>
      <c r="F69" s="99"/>
      <c r="G69" s="94"/>
      <c r="H69" s="95"/>
      <c r="I69" s="96"/>
    </row>
    <row r="70" spans="1:9" s="41" customFormat="1" ht="12" customHeight="1" x14ac:dyDescent="0.35">
      <c r="A70" s="97"/>
      <c r="B70" s="98"/>
      <c r="C70" s="46" t="s">
        <v>180</v>
      </c>
      <c r="D70" s="47" t="s">
        <v>181</v>
      </c>
      <c r="E70" s="62"/>
      <c r="F70" s="99"/>
      <c r="G70" s="94"/>
      <c r="H70" s="95"/>
      <c r="I70" s="96"/>
    </row>
    <row r="71" spans="1:9" s="41" customFormat="1" ht="24" customHeight="1" x14ac:dyDescent="0.35">
      <c r="A71" s="97"/>
      <c r="B71" s="98"/>
      <c r="C71" s="46" t="s">
        <v>182</v>
      </c>
      <c r="D71" s="47" t="s">
        <v>155</v>
      </c>
      <c r="E71" s="62"/>
      <c r="F71" s="99"/>
      <c r="G71" s="94"/>
      <c r="H71" s="95"/>
      <c r="I71" s="96"/>
    </row>
    <row r="72" spans="1:9" s="41" customFormat="1" ht="12" customHeight="1" x14ac:dyDescent="0.35">
      <c r="A72" s="97"/>
      <c r="B72" s="98"/>
      <c r="C72" s="47" t="s">
        <v>183</v>
      </c>
      <c r="D72" s="47" t="s">
        <v>177</v>
      </c>
      <c r="E72" s="62"/>
      <c r="F72" s="99"/>
      <c r="G72" s="94"/>
      <c r="H72" s="95"/>
      <c r="I72" s="96"/>
    </row>
    <row r="73" spans="1:9" s="41" customFormat="1" ht="12" customHeight="1" x14ac:dyDescent="0.35">
      <c r="A73" s="97"/>
      <c r="B73" s="98"/>
      <c r="C73" s="47" t="s">
        <v>184</v>
      </c>
      <c r="D73" s="47" t="s">
        <v>185</v>
      </c>
      <c r="E73" s="62"/>
      <c r="F73" s="99"/>
      <c r="G73" s="94"/>
      <c r="H73" s="95"/>
      <c r="I73" s="96"/>
    </row>
    <row r="74" spans="1:9" s="41" customFormat="1" ht="12" customHeight="1" x14ac:dyDescent="0.35">
      <c r="A74" s="97"/>
      <c r="B74" s="98"/>
      <c r="C74" s="47" t="s">
        <v>186</v>
      </c>
      <c r="D74" s="48" t="s">
        <v>187</v>
      </c>
      <c r="E74" s="62"/>
      <c r="F74" s="99"/>
      <c r="G74" s="94"/>
      <c r="H74" s="95"/>
      <c r="I74" s="96"/>
    </row>
    <row r="75" spans="1:9" s="41" customFormat="1" ht="12" customHeight="1" x14ac:dyDescent="0.35">
      <c r="A75" s="85"/>
      <c r="B75" s="87"/>
      <c r="C75" s="47" t="s">
        <v>78</v>
      </c>
      <c r="D75" s="47" t="s">
        <v>188</v>
      </c>
      <c r="E75" s="62"/>
      <c r="F75" s="89"/>
      <c r="G75" s="91"/>
      <c r="H75" s="93"/>
      <c r="I75" s="78"/>
    </row>
    <row r="76" spans="1:9" s="41" customFormat="1" ht="24" customHeight="1" x14ac:dyDescent="0.35">
      <c r="A76" s="84" t="s">
        <v>139</v>
      </c>
      <c r="B76" s="86" t="s">
        <v>189</v>
      </c>
      <c r="C76" s="49" t="s">
        <v>190</v>
      </c>
      <c r="D76" s="48" t="s">
        <v>191</v>
      </c>
      <c r="E76" s="63"/>
      <c r="F76" s="88" t="s">
        <v>66</v>
      </c>
      <c r="G76" s="90">
        <v>1</v>
      </c>
      <c r="H76" s="92"/>
      <c r="I76" s="77">
        <f t="shared" ref="I76" si="6">SUM(G76*H76)</f>
        <v>0</v>
      </c>
    </row>
    <row r="77" spans="1:9" s="41" customFormat="1" ht="12" customHeight="1" x14ac:dyDescent="0.35">
      <c r="A77" s="97"/>
      <c r="B77" s="98"/>
      <c r="C77" s="46" t="s">
        <v>192</v>
      </c>
      <c r="D77" s="47" t="s">
        <v>193</v>
      </c>
      <c r="E77" s="62"/>
      <c r="F77" s="99"/>
      <c r="G77" s="94"/>
      <c r="H77" s="95"/>
      <c r="I77" s="96"/>
    </row>
    <row r="78" spans="1:9" s="41" customFormat="1" ht="12" customHeight="1" x14ac:dyDescent="0.35">
      <c r="A78" s="97"/>
      <c r="B78" s="98"/>
      <c r="C78" s="46" t="s">
        <v>194</v>
      </c>
      <c r="D78" s="48" t="s">
        <v>195</v>
      </c>
      <c r="E78" s="63"/>
      <c r="F78" s="99"/>
      <c r="G78" s="94"/>
      <c r="H78" s="95"/>
      <c r="I78" s="96"/>
    </row>
    <row r="79" spans="1:9" s="41" customFormat="1" ht="12" customHeight="1" x14ac:dyDescent="0.35">
      <c r="A79" s="97"/>
      <c r="B79" s="98"/>
      <c r="C79" s="46" t="s">
        <v>196</v>
      </c>
      <c r="D79" s="47" t="s">
        <v>197</v>
      </c>
      <c r="E79" s="62"/>
      <c r="F79" s="99"/>
      <c r="G79" s="94"/>
      <c r="H79" s="95"/>
      <c r="I79" s="96"/>
    </row>
    <row r="80" spans="1:9" s="41" customFormat="1" ht="12" customHeight="1" x14ac:dyDescent="0.35">
      <c r="A80" s="85"/>
      <c r="B80" s="87"/>
      <c r="C80" s="44" t="s">
        <v>198</v>
      </c>
      <c r="D80" s="47" t="s">
        <v>155</v>
      </c>
      <c r="E80" s="62"/>
      <c r="F80" s="89"/>
      <c r="G80" s="91"/>
      <c r="H80" s="93"/>
      <c r="I80" s="78"/>
    </row>
    <row r="81" spans="1:9" s="41" customFormat="1" ht="36" customHeight="1" x14ac:dyDescent="0.35">
      <c r="A81" s="84" t="s">
        <v>140</v>
      </c>
      <c r="B81" s="86" t="s">
        <v>199</v>
      </c>
      <c r="C81" s="49" t="s">
        <v>200</v>
      </c>
      <c r="D81" s="48" t="s">
        <v>155</v>
      </c>
      <c r="E81" s="63"/>
      <c r="F81" s="88" t="s">
        <v>66</v>
      </c>
      <c r="G81" s="90">
        <v>1</v>
      </c>
      <c r="H81" s="92"/>
      <c r="I81" s="77">
        <f t="shared" ref="I81" si="7">SUM(G81*H81)</f>
        <v>0</v>
      </c>
    </row>
    <row r="82" spans="1:9" s="41" customFormat="1" ht="12" customHeight="1" x14ac:dyDescent="0.35">
      <c r="A82" s="85"/>
      <c r="B82" s="87"/>
      <c r="C82" s="44" t="s">
        <v>201</v>
      </c>
      <c r="D82" s="47" t="s">
        <v>155</v>
      </c>
      <c r="E82" s="62"/>
      <c r="F82" s="89"/>
      <c r="G82" s="91"/>
      <c r="H82" s="93"/>
      <c r="I82" s="78"/>
    </row>
    <row r="83" spans="1:9" s="41" customFormat="1" ht="12" customHeight="1" x14ac:dyDescent="0.35">
      <c r="A83" s="97" t="s">
        <v>141</v>
      </c>
      <c r="B83" s="98" t="s">
        <v>202</v>
      </c>
      <c r="C83" s="50" t="s">
        <v>203</v>
      </c>
      <c r="D83" s="51" t="s">
        <v>204</v>
      </c>
      <c r="E83" s="63"/>
      <c r="F83" s="99" t="s">
        <v>66</v>
      </c>
      <c r="G83" s="94">
        <v>1</v>
      </c>
      <c r="H83" s="95"/>
      <c r="I83" s="96">
        <f t="shared" ref="I83" si="8">SUM(G83*H83)</f>
        <v>0</v>
      </c>
    </row>
    <row r="84" spans="1:9" s="41" customFormat="1" ht="12" customHeight="1" x14ac:dyDescent="0.35">
      <c r="A84" s="97"/>
      <c r="B84" s="98"/>
      <c r="C84" s="46" t="s">
        <v>205</v>
      </c>
      <c r="D84" s="47" t="s">
        <v>206</v>
      </c>
      <c r="E84" s="62"/>
      <c r="F84" s="99"/>
      <c r="G84" s="94"/>
      <c r="H84" s="95"/>
      <c r="I84" s="96"/>
    </row>
    <row r="85" spans="1:9" s="41" customFormat="1" ht="12" customHeight="1" x14ac:dyDescent="0.35">
      <c r="A85" s="97"/>
      <c r="B85" s="98"/>
      <c r="C85" s="46" t="s">
        <v>207</v>
      </c>
      <c r="D85" s="48" t="s">
        <v>208</v>
      </c>
      <c r="E85" s="63"/>
      <c r="F85" s="99"/>
      <c r="G85" s="94"/>
      <c r="H85" s="95"/>
      <c r="I85" s="96"/>
    </row>
    <row r="86" spans="1:9" s="41" customFormat="1" ht="12" customHeight="1" x14ac:dyDescent="0.35">
      <c r="A86" s="97"/>
      <c r="B86" s="98"/>
      <c r="C86" s="46" t="s">
        <v>186</v>
      </c>
      <c r="D86" s="48" t="s">
        <v>209</v>
      </c>
      <c r="E86" s="62"/>
      <c r="F86" s="99"/>
      <c r="G86" s="94"/>
      <c r="H86" s="95"/>
      <c r="I86" s="96"/>
    </row>
    <row r="87" spans="1:9" s="41" customFormat="1" ht="12" customHeight="1" x14ac:dyDescent="0.35">
      <c r="A87" s="97"/>
      <c r="B87" s="98"/>
      <c r="C87" s="82" t="s">
        <v>210</v>
      </c>
      <c r="D87" s="47" t="s">
        <v>211</v>
      </c>
      <c r="E87" s="62"/>
      <c r="F87" s="99"/>
      <c r="G87" s="94"/>
      <c r="H87" s="95"/>
      <c r="I87" s="96"/>
    </row>
    <row r="88" spans="1:9" s="41" customFormat="1" ht="24" customHeight="1" x14ac:dyDescent="0.35">
      <c r="A88" s="97"/>
      <c r="B88" s="98"/>
      <c r="C88" s="83"/>
      <c r="D88" s="48" t="s">
        <v>212</v>
      </c>
      <c r="E88" s="63"/>
      <c r="F88" s="99"/>
      <c r="G88" s="94"/>
      <c r="H88" s="95"/>
      <c r="I88" s="96"/>
    </row>
    <row r="89" spans="1:9" s="41" customFormat="1" ht="12" customHeight="1" x14ac:dyDescent="0.35">
      <c r="A89" s="97"/>
      <c r="B89" s="98"/>
      <c r="C89" s="52" t="s">
        <v>213</v>
      </c>
      <c r="D89" s="53" t="s">
        <v>214</v>
      </c>
      <c r="E89" s="62"/>
      <c r="F89" s="99"/>
      <c r="G89" s="94"/>
      <c r="H89" s="95"/>
      <c r="I89" s="96"/>
    </row>
    <row r="90" spans="1:9" s="41" customFormat="1" ht="24" customHeight="1" thickBot="1" x14ac:dyDescent="0.4">
      <c r="A90" s="102"/>
      <c r="B90" s="103"/>
      <c r="C90" s="54" t="s">
        <v>215</v>
      </c>
      <c r="D90" s="55" t="s">
        <v>155</v>
      </c>
      <c r="E90" s="64"/>
      <c r="F90" s="104"/>
      <c r="G90" s="105"/>
      <c r="H90" s="106"/>
      <c r="I90" s="107"/>
    </row>
    <row r="91" spans="1:9" s="57" customFormat="1" ht="12" customHeight="1" thickBot="1" x14ac:dyDescent="0.4">
      <c r="A91" s="116" t="s">
        <v>47</v>
      </c>
      <c r="B91" s="117"/>
      <c r="C91" s="117"/>
      <c r="D91" s="117"/>
      <c r="E91" s="117"/>
      <c r="F91" s="117"/>
      <c r="G91" s="117"/>
      <c r="H91" s="118"/>
      <c r="I91" s="56">
        <f>SUM(I13:I83)</f>
        <v>0</v>
      </c>
    </row>
    <row r="92" spans="1:9" s="57" customFormat="1" ht="12" customHeight="1" thickBot="1" x14ac:dyDescent="0.4">
      <c r="A92" s="119" t="s">
        <v>38</v>
      </c>
      <c r="B92" s="120"/>
      <c r="C92" s="120"/>
      <c r="D92" s="120"/>
      <c r="E92" s="120"/>
      <c r="F92" s="120"/>
      <c r="G92" s="120"/>
      <c r="H92" s="121"/>
      <c r="I92" s="65"/>
    </row>
    <row r="93" spans="1:9" s="57" customFormat="1" ht="12" customHeight="1" thickBot="1" x14ac:dyDescent="0.4">
      <c r="A93" s="119" t="s">
        <v>48</v>
      </c>
      <c r="B93" s="120"/>
      <c r="C93" s="120"/>
      <c r="D93" s="120"/>
      <c r="E93" s="120"/>
      <c r="F93" s="120"/>
      <c r="G93" s="120"/>
      <c r="H93" s="120"/>
      <c r="I93" s="58">
        <f>SUM(I91:I92)</f>
        <v>0</v>
      </c>
    </row>
    <row r="94" spans="1:9" s="57" customFormat="1" ht="12" customHeight="1" x14ac:dyDescent="0.35">
      <c r="A94" s="126" t="s">
        <v>75</v>
      </c>
      <c r="B94" s="127"/>
      <c r="C94" s="145" t="s">
        <v>76</v>
      </c>
      <c r="D94" s="146"/>
      <c r="E94" s="146"/>
      <c r="F94" s="146"/>
      <c r="G94" s="146"/>
      <c r="H94" s="146"/>
      <c r="I94" s="147"/>
    </row>
    <row r="95" spans="1:9" s="57" customFormat="1" ht="12" customHeight="1" x14ac:dyDescent="0.35">
      <c r="A95" s="130" t="s">
        <v>67</v>
      </c>
      <c r="B95" s="131"/>
      <c r="C95" s="136" t="s">
        <v>234</v>
      </c>
      <c r="D95" s="137"/>
      <c r="E95" s="137"/>
      <c r="F95" s="137"/>
      <c r="G95" s="137"/>
      <c r="H95" s="137"/>
      <c r="I95" s="138"/>
    </row>
    <row r="96" spans="1:9" s="57" customFormat="1" ht="12" customHeight="1" x14ac:dyDescent="0.35">
      <c r="A96" s="132" t="s">
        <v>68</v>
      </c>
      <c r="B96" s="133"/>
      <c r="C96" s="139" t="s">
        <v>235</v>
      </c>
      <c r="D96" s="140"/>
      <c r="E96" s="140"/>
      <c r="F96" s="140"/>
      <c r="G96" s="140"/>
      <c r="H96" s="140"/>
      <c r="I96" s="141"/>
    </row>
    <row r="97" spans="1:10" s="57" customFormat="1" ht="12" customHeight="1" x14ac:dyDescent="0.35">
      <c r="A97" s="132" t="s">
        <v>71</v>
      </c>
      <c r="B97" s="133"/>
      <c r="C97" s="139" t="s">
        <v>72</v>
      </c>
      <c r="D97" s="140"/>
      <c r="E97" s="140"/>
      <c r="F97" s="140"/>
      <c r="G97" s="140"/>
      <c r="H97" s="140"/>
      <c r="I97" s="141"/>
    </row>
    <row r="98" spans="1:10" s="57" customFormat="1" ht="12" customHeight="1" x14ac:dyDescent="0.35">
      <c r="A98" s="132" t="s">
        <v>69</v>
      </c>
      <c r="B98" s="133"/>
      <c r="C98" s="139" t="s">
        <v>70</v>
      </c>
      <c r="D98" s="140"/>
      <c r="E98" s="140"/>
      <c r="F98" s="140"/>
      <c r="G98" s="140"/>
      <c r="H98" s="140"/>
      <c r="I98" s="141"/>
    </row>
    <row r="99" spans="1:10" s="57" customFormat="1" ht="12" customHeight="1" thickBot="1" x14ac:dyDescent="0.4">
      <c r="A99" s="134" t="s">
        <v>73</v>
      </c>
      <c r="B99" s="135"/>
      <c r="C99" s="142" t="s">
        <v>236</v>
      </c>
      <c r="D99" s="143"/>
      <c r="E99" s="143"/>
      <c r="F99" s="143"/>
      <c r="G99" s="143"/>
      <c r="H99" s="143"/>
      <c r="I99" s="144"/>
    </row>
    <row r="100" spans="1:10" s="59" customFormat="1" ht="13" x14ac:dyDescent="0.35">
      <c r="A100" s="35"/>
      <c r="B100" s="35"/>
      <c r="C100" s="35"/>
      <c r="D100" s="35"/>
      <c r="E100" s="35"/>
      <c r="F100" s="35"/>
      <c r="G100" s="35"/>
      <c r="H100" s="35"/>
      <c r="I100" s="35"/>
    </row>
    <row r="101" spans="1:10" s="59" customFormat="1" ht="12.75" customHeight="1" x14ac:dyDescent="0.35">
      <c r="A101" s="114" t="s">
        <v>44</v>
      </c>
      <c r="B101" s="114"/>
      <c r="C101" s="36"/>
      <c r="D101" s="36"/>
      <c r="E101" s="36"/>
      <c r="F101" s="36"/>
      <c r="G101" s="115" t="s">
        <v>45</v>
      </c>
      <c r="H101" s="115"/>
      <c r="I101" s="115"/>
      <c r="J101" s="8"/>
    </row>
    <row r="102" spans="1:10" ht="12" customHeight="1" x14ac:dyDescent="0.35">
      <c r="A102" s="129"/>
      <c r="B102" s="129"/>
      <c r="H102" s="128"/>
      <c r="I102" s="128"/>
    </row>
  </sheetData>
  <sheetProtection algorithmName="SHA-512" hashValue="y4csy6p3KLP9d05Tzx6Zm7Q9TQujr4MXOzyG4Ir99MtYeeYHDeVh4tqHXrvj/98TEfo7BtgRcUORQ72H/muauQ==" saltValue="+h8bzGnKxrcndTHcs3SGTQ==" spinCount="100000" sheet="1" objects="1" scenarios="1"/>
  <protectedRanges>
    <protectedRange sqref="H91:H99" name="Raspon4_3_2"/>
  </protectedRanges>
  <mergeCells count="86">
    <mergeCell ref="G76:G80"/>
    <mergeCell ref="H76:H80"/>
    <mergeCell ref="I76:I80"/>
    <mergeCell ref="H102:I102"/>
    <mergeCell ref="A102:B102"/>
    <mergeCell ref="A95:B95"/>
    <mergeCell ref="A96:B96"/>
    <mergeCell ref="A98:B98"/>
    <mergeCell ref="A99:B99"/>
    <mergeCell ref="C95:I95"/>
    <mergeCell ref="C96:I96"/>
    <mergeCell ref="C99:I99"/>
    <mergeCell ref="C98:I98"/>
    <mergeCell ref="A97:B97"/>
    <mergeCell ref="C97:I97"/>
    <mergeCell ref="C94:I94"/>
    <mergeCell ref="A7:B7"/>
    <mergeCell ref="A101:B101"/>
    <mergeCell ref="G101:I101"/>
    <mergeCell ref="A91:H91"/>
    <mergeCell ref="A92:H92"/>
    <mergeCell ref="A93:H93"/>
    <mergeCell ref="A9:I9"/>
    <mergeCell ref="A10:I10"/>
    <mergeCell ref="C12:D12"/>
    <mergeCell ref="A43:A52"/>
    <mergeCell ref="B43:B52"/>
    <mergeCell ref="F43:F52"/>
    <mergeCell ref="G43:G52"/>
    <mergeCell ref="H43:H52"/>
    <mergeCell ref="I43:I52"/>
    <mergeCell ref="A94:B94"/>
    <mergeCell ref="I13:I42"/>
    <mergeCell ref="A83:A90"/>
    <mergeCell ref="B83:B90"/>
    <mergeCell ref="F83:F90"/>
    <mergeCell ref="G83:G90"/>
    <mergeCell ref="H83:H90"/>
    <mergeCell ref="I83:I90"/>
    <mergeCell ref="A13:A42"/>
    <mergeCell ref="B13:B42"/>
    <mergeCell ref="F13:F42"/>
    <mergeCell ref="G13:G42"/>
    <mergeCell ref="H13:H42"/>
    <mergeCell ref="A76:A80"/>
    <mergeCell ref="B76:B80"/>
    <mergeCell ref="F76:F80"/>
    <mergeCell ref="C20:C21"/>
    <mergeCell ref="C23:C25"/>
    <mergeCell ref="C27:C29"/>
    <mergeCell ref="C30:C32"/>
    <mergeCell ref="C35:C37"/>
    <mergeCell ref="C38:C39"/>
    <mergeCell ref="C40:C41"/>
    <mergeCell ref="A66:A75"/>
    <mergeCell ref="B66:B75"/>
    <mergeCell ref="F66:F75"/>
    <mergeCell ref="A55:A60"/>
    <mergeCell ref="B55:B60"/>
    <mergeCell ref="F55:F60"/>
    <mergeCell ref="I53:I54"/>
    <mergeCell ref="G66:G75"/>
    <mergeCell ref="H66:H75"/>
    <mergeCell ref="I66:I75"/>
    <mergeCell ref="A61:A65"/>
    <mergeCell ref="B61:B65"/>
    <mergeCell ref="F61:F65"/>
    <mergeCell ref="G61:G65"/>
    <mergeCell ref="H61:H65"/>
    <mergeCell ref="I61:I65"/>
    <mergeCell ref="I81:I82"/>
    <mergeCell ref="C43:C47"/>
    <mergeCell ref="C87:C88"/>
    <mergeCell ref="A81:A82"/>
    <mergeCell ref="B81:B82"/>
    <mergeCell ref="F81:F82"/>
    <mergeCell ref="G81:G82"/>
    <mergeCell ref="H81:H82"/>
    <mergeCell ref="G55:G60"/>
    <mergeCell ref="H55:H60"/>
    <mergeCell ref="I55:I60"/>
    <mergeCell ref="A53:A54"/>
    <mergeCell ref="B53:B54"/>
    <mergeCell ref="F53:F54"/>
    <mergeCell ref="G53:G54"/>
    <mergeCell ref="H53:H54"/>
  </mergeCell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2024-02-06T10:54:16Z</cp:lastPrinted>
  <dcterms:created xsi:type="dcterms:W3CDTF">2015-01-15T09:53:58Z</dcterms:created>
  <dcterms:modified xsi:type="dcterms:W3CDTF">2024-02-09T09:02:11Z</dcterms:modified>
</cp:coreProperties>
</file>