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vkruljac\Desktop\"/>
    </mc:Choice>
  </mc:AlternateContent>
  <xr:revisionPtr revIDLastSave="0" documentId="13_ncr:1_{843A6FA9-BBCC-4F30-A262-47281C9BB277}" xr6:coauthVersionLast="47" xr6:coauthVersionMax="47" xr10:uidLastSave="{00000000-0000-0000-0000-000000000000}"/>
  <bookViews>
    <workbookView xWindow="-120" yWindow="-120" windowWidth="29040" windowHeight="15840" xr2:uid="{00000000-000D-0000-FFFF-FFFF00000000}"/>
  </bookViews>
  <sheets>
    <sheet name="Poziv na dostavu ponude" sheetId="1" r:id="rId1"/>
    <sheet name="Privitak 1." sheetId="15" r:id="rId2"/>
    <sheet name="Privitak 2." sheetId="1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 i="13" l="1"/>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63" i="13" l="1"/>
  <c r="G65" i="13" s="1"/>
  <c r="B43" i="15" l="1"/>
</calcChain>
</file>

<file path=xl/sharedStrings.xml><?xml version="1.0" encoding="utf-8"?>
<sst xmlns="http://schemas.openxmlformats.org/spreadsheetml/2006/main" count="240" uniqueCount="157">
  <si>
    <t>1.</t>
  </si>
  <si>
    <t>Naziv:</t>
  </si>
  <si>
    <t>Sjedište:</t>
  </si>
  <si>
    <t>Tel:</t>
  </si>
  <si>
    <t>PONUDITELJ</t>
  </si>
  <si>
    <t>Adresa za dostavu pošte:</t>
  </si>
  <si>
    <t>OIB ili nacionalni identifikacijski br:</t>
  </si>
  <si>
    <t>Je li u sustavu PDV-a:</t>
  </si>
  <si>
    <t>Kontakt osoba:</t>
  </si>
  <si>
    <t>Naziv zajednice ponuditelja čiji je član:</t>
  </si>
  <si>
    <t>PODIZVODITELJ</t>
  </si>
  <si>
    <t>Predmet:</t>
  </si>
  <si>
    <t>Količina:</t>
  </si>
  <si>
    <t>Vrijednost:</t>
  </si>
  <si>
    <t>Mjesto isporuke:</t>
  </si>
  <si>
    <t>PONUDA</t>
  </si>
  <si>
    <t>Cijena ponude bez PDV-a (brojkama):</t>
  </si>
  <si>
    <t>Cijena ponude bez PDV-a (slovima):</t>
  </si>
  <si>
    <t>Iznos PDV-a (brojkama):</t>
  </si>
  <si>
    <t>Iznos PDV-a (slovima):</t>
  </si>
  <si>
    <t>Cijena ponude s PDV-om (brojkama):</t>
  </si>
  <si>
    <t>Cijena ponude s PDV-om (slovima):</t>
  </si>
  <si>
    <t xml:space="preserve">Promjenjivost cijene: </t>
  </si>
  <si>
    <t xml:space="preserve">Rok valjanosti ponude: </t>
  </si>
  <si>
    <t>TROŠKOVNIK</t>
  </si>
  <si>
    <t>POJEDINAČNA CIJENA BEZ PDV-A</t>
  </si>
  <si>
    <t>UKUPNA CIJENA BEZ PDV-A</t>
  </si>
  <si>
    <t>JEDINICA MJERE</t>
  </si>
  <si>
    <t>POZIV NA DOSTAVU PONUDE</t>
  </si>
  <si>
    <t>Poštovani,</t>
  </si>
  <si>
    <t>BR.</t>
  </si>
  <si>
    <t>STAVKA</t>
  </si>
  <si>
    <t>Postotni dio ugovora koji se daje u podugovor:</t>
  </si>
  <si>
    <t>cijena je nepromjenjiva za cijelo vrijeme trajanja ugovora</t>
  </si>
  <si>
    <t>Nakon isteka roka za dostavu ponude, stručno povjerenstvo naručitelja za provedbu ove nabave pregledat će i ocijeniti ponudu. Ukoliko posljednje spremanje Ponudbenog lista i(ili) Troškovnika neće biti obavljeno prije početka roka za dostavu ponude, ponuda će biti odbijena.</t>
  </si>
  <si>
    <t>NARUČITELJ</t>
  </si>
  <si>
    <t>Sveučilište Sjever</t>
  </si>
  <si>
    <t>Trg Dr. Žarka Dolinara 1, 48000 Koprivnica</t>
  </si>
  <si>
    <t>IBAN:</t>
  </si>
  <si>
    <t>E-mail adresa:</t>
  </si>
  <si>
    <t>Evidencijski broj Plana nabave:</t>
  </si>
  <si>
    <t>IZNOS PDV-A:</t>
  </si>
  <si>
    <t>Rok isporuke:</t>
  </si>
  <si>
    <r>
      <t>Sandra Sever</t>
    </r>
    <r>
      <rPr>
        <sz val="9"/>
        <rFont val="UniN Reg"/>
        <family val="3"/>
      </rPr>
      <t>, v. r.</t>
    </r>
  </si>
  <si>
    <t>Ponuda se sastoji od ispunjenih otključanih ružičastih ćelija Ponudbenog lista i Troškovnika u Microsoft Excelu iz privitka ovog Poziva.</t>
  </si>
  <si>
    <t>Stručno povjerenstvo naručitelja:</t>
  </si>
  <si>
    <r>
      <t xml:space="preserve">1. </t>
    </r>
    <r>
      <rPr>
        <u/>
        <sz val="9"/>
        <rFont val="UniN Reg"/>
        <family val="3"/>
      </rPr>
      <t>https://www.unin.hr/category/javna_nabava/</t>
    </r>
  </si>
  <si>
    <t>PONUDBENI LIST</t>
  </si>
  <si>
    <t>Mjesto i datum sastavljanja ponude:</t>
  </si>
  <si>
    <t>Ime i prezime osobe ovlaštene za zastupanje:</t>
  </si>
  <si>
    <t>U cijenu ponude bez PDV-a moraju biti uračunati svi posebni porezi, trošarine, carine i ostali troškovi, ako postoje, te popusti.</t>
  </si>
  <si>
    <t>Dostaviti:</t>
  </si>
  <si>
    <t>Dostava uzoraka:</t>
  </si>
  <si>
    <t>UKUPNA CIJENA BEZ PDV-A:</t>
  </si>
  <si>
    <t>UKUPNA CIJENA S PDV-OM:</t>
  </si>
  <si>
    <t>Ugovor se može izmijeniti tijekom njegovog trajanja bez provedbe nove nabave:</t>
  </si>
  <si>
    <t>1. radi dodatne nabave od prvotnog ugovaratelja za kojom se ukazala potreba, a nije bila uključena u prvotnu nabavu, ako promjena ugovaratelja</t>
  </si>
  <si>
    <t>a. nije moguća zbog ekonomskih ili tehničkih razloga kao što su zahtjevi za međuzamjenjivošću i interoperabilnošću s predmetom nabave koji je nabavljen u okviru prvotne nabave te</t>
  </si>
  <si>
    <t>b. prouzročila bi naručitelju značajne poteškoće ili znatno povećavanje troškova;</t>
  </si>
  <si>
    <t>2. ako su ukupno ispunjeni sljedeći uvjeti</t>
  </si>
  <si>
    <t>a. do potrebe za izmjenom došlo je zbog okolnosti koje naručitelj nije mogao predvidjeti i</t>
  </si>
  <si>
    <t>b. izmjenom se ne mijenja cjelokupna priroda ugovora;</t>
  </si>
  <si>
    <t>3. zbog općeg ili djelomičnoga pravnog sljedništva prvotnog ugovaratelja, nakon restrukturiranja, uključujući preuzimanje, spajanje, stjecanje ili insolventnost, od strane drugoga gospodarskog subjekta koji ispunjava prvotno utvrđene kriterije odabira gospodarskog subjekta, pod uvjetom da to ne predstavlja drugu značajnu izmjenu ugovora;</t>
  </si>
  <si>
    <t>4. zbog obveze neposrednog plaćanja podugovarateljima;</t>
  </si>
  <si>
    <t>5. ako se izmjenom ne unose uvjeti koji bi, da su bili dio prvotne nabave, dopustili prihvaćanje</t>
  </si>
  <si>
    <t>a. gospodarskih subjekata različitih od prvotno odabranog,</t>
  </si>
  <si>
    <t>b. ponuda različitih od prvotno prihvaćene ili</t>
  </si>
  <si>
    <t>c. dodatnih sudionika u nabavu;</t>
  </si>
  <si>
    <t>6. ako se izmjenom ne mijenja ekonomska ravnoteža ugovora u korist ugovaratelja na način koji nije predviđen prvotnim ugovorom;</t>
  </si>
  <si>
    <t>7. ako se izmjenom ne povećava značajno opseg ugovora kao i</t>
  </si>
  <si>
    <t xml:space="preserve">8. ako novi ugovaratelj ne zamijeni onoga kojem je naručitelj prvotno dodijelio ugovor, izuzev u slučajevima iz t. 3.-4, pri čemu ukupno povećanje cijene ne smije biti veće od 50 % vrijednosti prvotnog ugovora i ukupna vrijednost ugovora bez PDV-a mora biti manja od praga javne nabave, a ako je učinjeno nekoliko uzastopnih izmjena, ograničenje do 50 % vrijednosti prvotnog ugovora procjenjuje se na temelju neto ukupne vrijednosti svih uzastopnih izmjena. </t>
  </si>
  <si>
    <t>Član zajednice ponuditelja koji je ovlašten za komunikaciju s naručiteljem:</t>
  </si>
  <si>
    <t>Sportska oprema</t>
  </si>
  <si>
    <t>SPORT</t>
  </si>
  <si>
    <t>RUKOMET (M)</t>
  </si>
  <si>
    <t>hlačice i dres</t>
  </si>
  <si>
    <t>crveni komplet</t>
  </si>
  <si>
    <t>bijeli komplet</t>
  </si>
  <si>
    <t xml:space="preserve">duksa </t>
  </si>
  <si>
    <t>crveni komad</t>
  </si>
  <si>
    <t>2.</t>
  </si>
  <si>
    <t>RUKOMET (Ž)</t>
  </si>
  <si>
    <t>lopte</t>
  </si>
  <si>
    <t>komad</t>
  </si>
  <si>
    <t>kapice</t>
  </si>
  <si>
    <t>set od 40 crvenih komada</t>
  </si>
  <si>
    <t xml:space="preserve">markirni dresovi </t>
  </si>
  <si>
    <t>3.</t>
  </si>
  <si>
    <t>KOŠARKA (M)</t>
  </si>
  <si>
    <t>4.</t>
  </si>
  <si>
    <t>KOŠARKA 3 X 3 (M)</t>
  </si>
  <si>
    <t>5.</t>
  </si>
  <si>
    <t>KOŠARKA 3 X 3 (Ž)</t>
  </si>
  <si>
    <t>6.</t>
  </si>
  <si>
    <t>NOGOMET (M)</t>
  </si>
  <si>
    <t>hlačice, dres i štucne</t>
  </si>
  <si>
    <t>7.</t>
  </si>
  <si>
    <t>FUTSAL (M)</t>
  </si>
  <si>
    <t>8.</t>
  </si>
  <si>
    <t>FUTSAL (Ž)</t>
  </si>
  <si>
    <t>9.</t>
  </si>
  <si>
    <t>ODBOJKA (Ž)</t>
  </si>
  <si>
    <t>10.</t>
  </si>
  <si>
    <t>ODBOJKA NA PIJESKU (M)</t>
  </si>
  <si>
    <t>11.</t>
  </si>
  <si>
    <t>ODBOJKA NA PIJESKU (Ž)</t>
  </si>
  <si>
    <t>12.</t>
  </si>
  <si>
    <t>STOLNI TENIS</t>
  </si>
  <si>
    <t>13.</t>
  </si>
  <si>
    <t>TENIS</t>
  </si>
  <si>
    <t>loptice</t>
  </si>
  <si>
    <t>set od 48 komada</t>
  </si>
  <si>
    <t>grip za reket</t>
  </si>
  <si>
    <t>snop</t>
  </si>
  <si>
    <t>14.</t>
  </si>
  <si>
    <t>SVI SPORTOVI</t>
  </si>
  <si>
    <t>pamučna majica za treninge i dolaske na utakmice</t>
  </si>
  <si>
    <t>mreže za rekvizite</t>
  </si>
  <si>
    <t>Ponudbena cijena uključuje tiskanje:</t>
  </si>
  <si>
    <t>loga naručitelja na prednjoj strani dresa, dukse i pamučne majice za treninge i dolaske na utakmice</t>
  </si>
  <si>
    <t>natpisa naručitelja i broja na leđnoj strani dresa</t>
  </si>
  <si>
    <t>natpisa naručitelja na leđnoj strani dukse i pamučne majice za treninge i dolaske na utakmice</t>
  </si>
  <si>
    <t>Sastavni dio ponude:</t>
  </si>
  <si>
    <t>katalog ili drugi službeni dokument proizvođača, odnosno ovlaštenog distributera ili ovlaštenog trgovačkog zastupnika proizvođača, s označenim specifikacijama iz ovog Troškovnika</t>
  </si>
  <si>
    <t>ukoliko će postojati potreba, naručitelj će, radi uvida u kvalitetu ponuđenih proizvoda, od najpovoljnijeg ponuditelja zatražiti dostavu uzorka robe (1 komad)</t>
  </si>
  <si>
    <t>dostavljeni uzorak neće se vraćati</t>
  </si>
  <si>
    <t>Istovar:</t>
  </si>
  <si>
    <t>u organizaciji naručitelja</t>
  </si>
  <si>
    <t>Povrat robe neodgovarajuće kvalitete:</t>
  </si>
  <si>
    <t>nakon zaprimanja, pregleda i zapisničkog utvrđivanja neodgovarajuće kvalitete odmah, a kod zapakirane robe, nakon otvaranja ambalaže</t>
  </si>
  <si>
    <t>Jamstvo:</t>
  </si>
  <si>
    <t>Adidas radi usklađenosti s ranije nabavljenim garniturama sportske odjeće</t>
  </si>
  <si>
    <t>Marka hlačica, dresova, štucni i duksi:</t>
  </si>
  <si>
    <t>KLASA: 406-01/25-01/25</t>
  </si>
  <si>
    <t>UR. BROJ: 2186-0336-08/2-25-2</t>
  </si>
  <si>
    <t>Varaždin, 14. svibnja 2025.</t>
  </si>
  <si>
    <t>• gospodarskim subjektima</t>
  </si>
  <si>
    <t>Sveučilište Sjever (u nastavku: naručitelj), poziva Vas da dostavite ponudu u nabavi sportske opreme, na koju se ne primjenjuje Zakon o javnoj nabavi (NN 120/16. i 114/22.).</t>
  </si>
  <si>
    <r>
      <t xml:space="preserve">Na adrese </t>
    </r>
    <r>
      <rPr>
        <u/>
        <sz val="9"/>
        <rFont val="UniN Reg"/>
        <family val="3"/>
      </rPr>
      <t>vkruljac@unin.hr</t>
    </r>
    <r>
      <rPr>
        <sz val="9"/>
        <rFont val="UniN Reg"/>
        <family val="3"/>
      </rPr>
      <t xml:space="preserve">, </t>
    </r>
    <r>
      <rPr>
        <u/>
        <sz val="9"/>
        <rFont val="UniN Reg"/>
        <family val="3"/>
      </rPr>
      <t>ssever@unin.hr</t>
    </r>
    <r>
      <rPr>
        <sz val="9"/>
        <rFont val="UniN Reg"/>
        <family val="3"/>
      </rPr>
      <t xml:space="preserve"> i </t>
    </r>
    <r>
      <rPr>
        <u/>
        <sz val="9"/>
        <rFont val="UniN Reg"/>
        <family val="3"/>
      </rPr>
      <t>dbartoluci@unin.hr</t>
    </r>
    <r>
      <rPr>
        <sz val="9"/>
        <rFont val="UniN Reg"/>
        <family val="3"/>
      </rPr>
      <t xml:space="preserve"> u istoj poruci dostavlja se:</t>
    </r>
  </si>
  <si>
    <t>1. zahtjev za pojašnjenjem ovog Poziva i njegovih privitaka do: 19. svibnja 2025. do 12,00 h, a</t>
  </si>
  <si>
    <t>2. ponudu 21. svibnja 2025. u roku od 11,00-12,00 h.</t>
  </si>
  <si>
    <r>
      <t xml:space="preserve">Kriterij za odabir ponude je najniža cijena. Cijena ponude ne smije biti viša od procijenjene vrijednosti nabave u iznosu od </t>
    </r>
    <r>
      <rPr>
        <u/>
        <sz val="9"/>
        <rFont val="UniN Reg"/>
        <family val="3"/>
      </rPr>
      <t>17.000,00 €</t>
    </r>
    <r>
      <rPr>
        <sz val="9"/>
        <rFont val="UniN Reg"/>
        <family val="3"/>
      </rPr>
      <t xml:space="preserve"> bez PDV-a, a s odabranim ponuditeljem sklopit će se ugovor na razdoblje do 35 kalendarskih dana od dana sklapanja ugovora.</t>
    </r>
  </si>
  <si>
    <t>Rok plaćanja je do 15 dana od dana zaprimanja računa nakon isporuke robe.</t>
  </si>
  <si>
    <r>
      <t>dr. sc. Vedran Kruljac</t>
    </r>
    <r>
      <rPr>
        <sz val="9"/>
        <rFont val="UniN Reg"/>
        <family val="3"/>
      </rPr>
      <t>, v. r.</t>
    </r>
  </si>
  <si>
    <r>
      <t>Dino Bartoluci, mag. oec.</t>
    </r>
    <r>
      <rPr>
        <sz val="9"/>
        <rFont val="UniN Reg"/>
        <family val="3"/>
      </rPr>
      <t>, v. r.</t>
    </r>
  </si>
  <si>
    <t>2-4. Stručnom povjerenstvu naručitelja</t>
  </si>
  <si>
    <t>5. Pismohrana</t>
  </si>
  <si>
    <t>Privitak 1.</t>
  </si>
  <si>
    <t>J 2025/3</t>
  </si>
  <si>
    <t>do 60 dana od dana otvaranja ponuda</t>
  </si>
  <si>
    <r>
      <t xml:space="preserve">Privitak </t>
    </r>
    <r>
      <rPr>
        <sz val="9"/>
        <rFont val="UniN Reg"/>
        <family val="3"/>
      </rPr>
      <t>2.</t>
    </r>
  </si>
  <si>
    <r>
      <t xml:space="preserve">U POSTUPKU NABAVE </t>
    </r>
    <r>
      <rPr>
        <sz val="9"/>
        <rFont val="UniN Reg"/>
        <family val="3"/>
      </rPr>
      <t xml:space="preserve">SPORTSKE OPREME ZA ODJEL ZA POTPORU STUDENTIMA, RAZVOJ KARIJERA, CJELOZIVOTNO OBRAZOVANJE IALUMNI </t>
    </r>
    <r>
      <rPr>
        <sz val="9"/>
        <rFont val="UniN Reg"/>
        <family val="3"/>
        <charset val="238"/>
      </rPr>
      <t>SVEUČILIŠT</t>
    </r>
    <r>
      <rPr>
        <sz val="9"/>
        <rFont val="UniN Reg"/>
        <family val="3"/>
      </rPr>
      <t xml:space="preserve">A </t>
    </r>
    <r>
      <rPr>
        <sz val="9"/>
        <rFont val="UniN Reg"/>
        <family val="3"/>
        <charset val="238"/>
      </rPr>
      <t>SJEVER</t>
    </r>
  </si>
  <si>
    <r>
      <rPr>
        <sz val="9"/>
        <rFont val="UniN Reg"/>
        <family val="3"/>
      </rPr>
      <t>TOČNA KOLIČINA</t>
    </r>
  </si>
  <si>
    <r>
      <t>uzorak se dostavlja u zatvorenoj omotnici, neposredno ili preporučeno poštom, a na omotnici mora biti naznačeno: «Sveučilište Sjever, Odsjek za nabavu i ugovaranje, Jurja Križanića 31b, 42000 Varaždin, ev. br. Plana nabave: J 2025/</t>
    </r>
    <r>
      <rPr>
        <sz val="9"/>
        <rFont val="UniN Reg"/>
        <family val="3"/>
      </rPr>
      <t>3, Uzorak, NE OTVARAJ!».</t>
    </r>
  </si>
  <si>
    <r>
      <t xml:space="preserve">do </t>
    </r>
    <r>
      <rPr>
        <sz val="9"/>
        <rFont val="UniN Reg"/>
        <family val="3"/>
      </rPr>
      <t>20 kalendarskih dana od dana sklapanja ugovora</t>
    </r>
  </si>
  <si>
    <r>
      <t xml:space="preserve">Sveučilište Sjever, Sveučilišni centar </t>
    </r>
    <r>
      <rPr>
        <sz val="9"/>
        <rFont val="UniN Reg"/>
        <family val="3"/>
      </rPr>
      <t>Varaždin, Jurja Križanića 31b, 42000 Varaždin</t>
    </r>
  </si>
  <si>
    <r>
      <rPr>
        <sz val="9"/>
        <rFont val="UniN Reg"/>
        <family val="3"/>
      </rPr>
      <t>6 mj. ne računajući potrošne dijelove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</si>
</sst>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0.00\ [$€-2C1A]"/>
  </numFmts>
  <fonts count="15" x14ac:knownFonts="1">
    <font>
      <sz val="11"/>
      <color theme="1"/>
      <name val="Calibri"/>
      <family val="2"/>
      <charset val="238"/>
      <scheme val="minor"/>
    </font>
    <font>
      <sz val="9"/>
      <name val="UniN Reg"/>
      <family val="3"/>
    </font>
    <font>
      <b/>
      <sz val="9"/>
      <name val="UniN Reg"/>
      <family val="3"/>
    </font>
    <font>
      <sz val="9"/>
      <name val="UniN Reg"/>
      <family val="3"/>
      <charset val="238"/>
    </font>
    <font>
      <u/>
      <sz val="9"/>
      <name val="UniN Reg"/>
      <family val="3"/>
    </font>
    <font>
      <sz val="22"/>
      <name val="UniN Reg"/>
      <family val="3"/>
    </font>
    <font>
      <sz val="11"/>
      <color indexed="8"/>
      <name val="Calibri"/>
      <family val="2"/>
      <charset val="238"/>
    </font>
    <font>
      <sz val="10"/>
      <name val="Times New Roman"/>
      <family val="1"/>
      <charset val="238"/>
    </font>
    <font>
      <sz val="9"/>
      <name val="Times New Roman"/>
      <family val="1"/>
      <charset val="238"/>
    </font>
    <font>
      <sz val="13.5"/>
      <name val="UniN Reg"/>
      <family val="3"/>
    </font>
    <font>
      <sz val="10"/>
      <name val="Calibri"/>
      <family val="2"/>
      <charset val="238"/>
      <scheme val="minor"/>
    </font>
    <font>
      <sz val="9"/>
      <name val="Calibri"/>
      <family val="2"/>
      <charset val="238"/>
      <scheme val="minor"/>
    </font>
    <font>
      <sz val="13.5"/>
      <name val="Calibri"/>
      <family val="2"/>
      <charset val="238"/>
      <scheme val="minor"/>
    </font>
    <font>
      <sz val="13.5"/>
      <name val="UniN Reg"/>
      <family val="3"/>
      <charset val="238"/>
    </font>
    <font>
      <b/>
      <sz val="9"/>
      <name val="UniN Reg"/>
      <family val="3"/>
      <charset val="23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6E7E6"/>
        <bgColor indexed="64"/>
      </patternFill>
    </fill>
    <fill>
      <patternFill patternType="solid">
        <fgColor rgb="FFF7EAE9"/>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s>
  <cellStyleXfs count="2">
    <xf numFmtId="0" fontId="0" fillId="0" borderId="0"/>
    <xf numFmtId="0" fontId="6" fillId="0" borderId="0"/>
  </cellStyleXfs>
  <cellXfs count="123">
    <xf numFmtId="0" fontId="0" fillId="0" borderId="0" xfId="0"/>
    <xf numFmtId="0" fontId="1" fillId="0" borderId="0" xfId="0" applyFont="1" applyFill="1" applyAlignment="1">
      <alignment horizontal="right" vertical="center"/>
    </xf>
    <xf numFmtId="0" fontId="2" fillId="0" borderId="0" xfId="0" applyFont="1" applyFill="1" applyAlignment="1">
      <alignment horizontal="right" vertical="center"/>
    </xf>
    <xf numFmtId="0" fontId="3" fillId="0" borderId="0" xfId="0" applyFont="1" applyAlignment="1">
      <alignment vertical="center" wrapText="1"/>
    </xf>
    <xf numFmtId="164" fontId="1" fillId="2" borderId="2"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3"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justify" vertical="justify" wrapText="1"/>
    </xf>
    <xf numFmtId="0" fontId="3" fillId="0" borderId="0" xfId="0" applyFont="1" applyFill="1" applyAlignment="1">
      <alignment horizontal="justify" vertical="justify" wrapText="1"/>
    </xf>
    <xf numFmtId="0" fontId="1" fillId="0" borderId="0" xfId="0" applyFont="1" applyFill="1" applyAlignment="1">
      <alignment vertical="center"/>
    </xf>
    <xf numFmtId="0" fontId="3" fillId="0" borderId="0" xfId="0" applyFont="1" applyAlignment="1">
      <alignment horizontal="left" vertical="center"/>
    </xf>
    <xf numFmtId="0" fontId="3" fillId="0" borderId="0" xfId="0" applyFont="1" applyAlignment="1">
      <alignment horizontal="right" vertical="center" wrapText="1"/>
    </xf>
    <xf numFmtId="0" fontId="7" fillId="0" borderId="0" xfId="0" applyFont="1" applyFill="1" applyAlignment="1">
      <alignment vertical="center"/>
    </xf>
    <xf numFmtId="0" fontId="1" fillId="0" borderId="0" xfId="0" applyFont="1" applyAlignment="1">
      <alignment horizontal="justify" vertical="center"/>
    </xf>
    <xf numFmtId="0" fontId="8" fillId="0" borderId="0" xfId="0" applyFont="1" applyFill="1" applyAlignment="1">
      <alignment vertical="center"/>
    </xf>
    <xf numFmtId="0" fontId="9" fillId="0" borderId="0" xfId="0" applyFont="1" applyFill="1" applyAlignment="1">
      <alignment horizontal="center" vertical="center"/>
    </xf>
    <xf numFmtId="0" fontId="1" fillId="0" borderId="0" xfId="0" applyFont="1" applyFill="1" applyAlignment="1">
      <alignment horizontal="justify" vertical="center"/>
    </xf>
    <xf numFmtId="0" fontId="1" fillId="0" borderId="0" xfId="0" applyFont="1" applyFill="1" applyAlignment="1">
      <alignment horizontal="justify" vertical="justify"/>
    </xf>
    <xf numFmtId="0" fontId="7" fillId="0" borderId="0" xfId="0" applyFont="1" applyFill="1" applyAlignment="1">
      <alignment horizontal="left" vertical="center"/>
    </xf>
    <xf numFmtId="0" fontId="1" fillId="0" borderId="0" xfId="0" applyFont="1" applyFill="1" applyAlignment="1">
      <alignment horizontal="justify" vertical="center" wrapText="1"/>
    </xf>
    <xf numFmtId="0" fontId="1" fillId="0" borderId="0" xfId="0" applyFont="1" applyFill="1" applyAlignment="1">
      <alignment horizontal="justify" vertical="center" wrapText="1"/>
    </xf>
    <xf numFmtId="0" fontId="1" fillId="0" borderId="0" xfId="0" applyFont="1" applyFill="1" applyAlignment="1">
      <alignment horizontal="left" vertical="justify" wrapText="1"/>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justify" vertical="justify"/>
    </xf>
    <xf numFmtId="0" fontId="10" fillId="0" borderId="0" xfId="0" applyFont="1" applyFill="1" applyAlignment="1">
      <alignment vertical="center"/>
    </xf>
    <xf numFmtId="0" fontId="1" fillId="0" borderId="0" xfId="0" applyFont="1" applyAlignment="1">
      <alignment horizontal="left" vertical="top" wrapText="1"/>
    </xf>
    <xf numFmtId="0" fontId="1" fillId="0" borderId="0" xfId="0" applyFont="1" applyAlignment="1">
      <alignment horizontal="center" vertical="center" wrapText="1"/>
    </xf>
    <xf numFmtId="0" fontId="11" fillId="0" borderId="0" xfId="0" applyFont="1"/>
    <xf numFmtId="0" fontId="9" fillId="0" borderId="0" xfId="0" applyFont="1" applyAlignment="1">
      <alignment horizontal="center" vertical="center" wrapText="1"/>
    </xf>
    <xf numFmtId="0" fontId="12" fillId="0" borderId="0" xfId="0" applyFont="1"/>
    <xf numFmtId="0" fontId="1" fillId="0" borderId="20" xfId="0" applyFont="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0" fontId="1" fillId="0" borderId="0" xfId="0" applyFont="1" applyAlignment="1">
      <alignment horizontal="right" wrapText="1"/>
    </xf>
    <xf numFmtId="0" fontId="1" fillId="5" borderId="6"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protection locked="0"/>
    </xf>
    <xf numFmtId="165" fontId="1" fillId="5" borderId="2"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left"/>
      <protection locked="0"/>
    </xf>
    <xf numFmtId="0" fontId="2" fillId="5" borderId="0" xfId="0" applyFont="1" applyFill="1" applyAlignment="1" applyProtection="1">
      <alignment horizontal="right"/>
      <protection locked="0"/>
    </xf>
    <xf numFmtId="0" fontId="3" fillId="0" borderId="0" xfId="0" applyFont="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8" fillId="0" borderId="0" xfId="0" applyFont="1" applyAlignment="1">
      <alignment horizontal="center" vertical="center" wrapText="1"/>
    </xf>
    <xf numFmtId="0" fontId="3" fillId="3" borderId="17" xfId="0" applyFont="1" applyFill="1" applyBorder="1" applyAlignment="1">
      <alignment horizontal="center" vertical="center" wrapText="1"/>
    </xf>
    <xf numFmtId="0" fontId="3" fillId="3" borderId="17" xfId="1" applyFont="1" applyFill="1" applyBorder="1" applyAlignment="1">
      <alignment horizontal="center" vertical="center" wrapText="1"/>
    </xf>
    <xf numFmtId="0" fontId="7" fillId="0" borderId="0" xfId="0" applyFont="1" applyAlignment="1">
      <alignment horizontal="center" vertical="center" wrapText="1"/>
    </xf>
    <xf numFmtId="0" fontId="3" fillId="0" borderId="25" xfId="0" applyFont="1" applyBorder="1" applyAlignment="1">
      <alignment horizontal="center" vertical="center" wrapText="1"/>
    </xf>
    <xf numFmtId="0" fontId="3" fillId="0" borderId="22" xfId="1" applyFont="1" applyBorder="1" applyAlignment="1">
      <alignment horizontal="center" vertical="center" wrapText="1"/>
    </xf>
    <xf numFmtId="49" fontId="3" fillId="0" borderId="23" xfId="1" applyNumberFormat="1" applyFont="1" applyBorder="1" applyAlignment="1">
      <alignment horizontal="center" vertical="center" wrapText="1"/>
    </xf>
    <xf numFmtId="0" fontId="3" fillId="2" borderId="22" xfId="1" applyFont="1" applyFill="1" applyBorder="1" applyAlignment="1">
      <alignment horizontal="center" vertical="center"/>
    </xf>
    <xf numFmtId="3" fontId="3" fillId="0" borderId="22" xfId="1" applyNumberFormat="1" applyFont="1" applyBorder="1" applyAlignment="1">
      <alignment horizontal="center" vertical="center"/>
    </xf>
    <xf numFmtId="165" fontId="3" fillId="0" borderId="26"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24" xfId="1" applyFont="1" applyBorder="1" applyAlignment="1">
      <alignment horizontal="center" vertical="center" wrapText="1"/>
    </xf>
    <xf numFmtId="49" fontId="3" fillId="0" borderId="24" xfId="1" applyNumberFormat="1" applyFont="1" applyBorder="1" applyAlignment="1">
      <alignment horizontal="center" vertical="center" wrapText="1"/>
    </xf>
    <xf numFmtId="0" fontId="3" fillId="2" borderId="24" xfId="1" applyFont="1" applyFill="1" applyBorder="1" applyAlignment="1">
      <alignment horizontal="center" vertical="center"/>
    </xf>
    <xf numFmtId="3" fontId="3" fillId="0" borderId="24" xfId="1" applyNumberFormat="1" applyFont="1" applyBorder="1" applyAlignment="1">
      <alignment horizontal="center" vertical="center"/>
    </xf>
    <xf numFmtId="165" fontId="3" fillId="0" borderId="6"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1" applyFont="1" applyBorder="1" applyAlignment="1">
      <alignment horizontal="center" vertical="center" wrapText="1"/>
    </xf>
    <xf numFmtId="49" fontId="3" fillId="0" borderId="12" xfId="1" applyNumberFormat="1" applyFont="1" applyBorder="1" applyAlignment="1">
      <alignment horizontal="center" vertical="center" wrapText="1"/>
    </xf>
    <xf numFmtId="0" fontId="3" fillId="2" borderId="12" xfId="1" applyFont="1" applyFill="1" applyBorder="1" applyAlignment="1">
      <alignment horizontal="center" vertical="center"/>
    </xf>
    <xf numFmtId="3" fontId="3" fillId="0" borderId="12" xfId="1" applyNumberFormat="1" applyFont="1" applyBorder="1" applyAlignment="1">
      <alignment horizontal="center" vertical="center"/>
    </xf>
    <xf numFmtId="165" fontId="3" fillId="0" borderId="2" xfId="0" applyNumberFormat="1" applyFont="1" applyBorder="1" applyAlignment="1">
      <alignment horizontal="center" vertical="center" wrapText="1"/>
    </xf>
    <xf numFmtId="49" fontId="3" fillId="0" borderId="18" xfId="1"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1"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1" applyFont="1" applyBorder="1" applyAlignment="1">
      <alignment horizontal="center" vertical="center" wrapText="1"/>
    </xf>
    <xf numFmtId="49" fontId="3" fillId="0" borderId="11" xfId="1" applyNumberFormat="1" applyFont="1" applyBorder="1" applyAlignment="1">
      <alignment horizontal="center" vertical="center" wrapText="1"/>
    </xf>
    <xf numFmtId="0" fontId="3" fillId="2" borderId="11" xfId="1" applyFont="1" applyFill="1" applyBorder="1" applyAlignment="1">
      <alignment horizontal="center" vertical="center"/>
    </xf>
    <xf numFmtId="3" fontId="3" fillId="0" borderId="11" xfId="1" applyNumberFormat="1" applyFont="1" applyBorder="1" applyAlignment="1">
      <alignment horizontal="center" vertical="center"/>
    </xf>
    <xf numFmtId="165" fontId="3" fillId="0" borderId="4" xfId="0" applyNumberFormat="1"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7" xfId="0" applyFont="1" applyBorder="1" applyAlignment="1">
      <alignment horizontal="left" vertical="center" wrapText="1"/>
    </xf>
    <xf numFmtId="164" fontId="3" fillId="0" borderId="28" xfId="0" applyNumberFormat="1" applyFont="1" applyBorder="1" applyAlignment="1">
      <alignment horizontal="center" vertical="center" wrapText="1"/>
    </xf>
    <xf numFmtId="0" fontId="7" fillId="0" borderId="0" xfId="0" applyFont="1" applyAlignment="1">
      <alignment horizontal="center"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1" xfId="0" applyFont="1" applyBorder="1" applyAlignment="1">
      <alignment horizontal="left" vertical="center" wrapText="1"/>
    </xf>
    <xf numFmtId="0" fontId="3" fillId="0" borderId="29" xfId="0" applyFont="1" applyBorder="1" applyAlignment="1">
      <alignment horizontal="left" vertical="center" wrapText="1"/>
    </xf>
    <xf numFmtId="164" fontId="3" fillId="0" borderId="17"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2"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2"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12" xfId="0" applyFont="1" applyFill="1" applyBorder="1" applyAlignment="1">
      <alignment horizontal="justify" vertical="justify" wrapText="1"/>
    </xf>
    <xf numFmtId="0" fontId="3" fillId="3" borderId="2" xfId="0" applyFont="1" applyFill="1" applyBorder="1" applyAlignment="1">
      <alignment horizontal="justify" vertical="justify" wrapText="1"/>
    </xf>
    <xf numFmtId="0" fontId="3"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1" xfId="0" applyFont="1" applyFill="1" applyBorder="1" applyAlignment="1">
      <alignment horizontal="justify" vertical="justify" wrapText="1"/>
    </xf>
    <xf numFmtId="0" fontId="3" fillId="3" borderId="4" xfId="0" applyFont="1" applyFill="1" applyBorder="1" applyAlignment="1">
      <alignment horizontal="justify" vertical="justify" wrapText="1"/>
    </xf>
    <xf numFmtId="165" fontId="3" fillId="4" borderId="22" xfId="0" applyNumberFormat="1" applyFont="1" applyFill="1" applyBorder="1" applyAlignment="1" applyProtection="1">
      <alignment horizontal="center" vertical="center" wrapText="1"/>
      <protection locked="0"/>
    </xf>
    <xf numFmtId="165" fontId="3" fillId="4" borderId="24" xfId="0" applyNumberFormat="1" applyFont="1" applyFill="1" applyBorder="1" applyAlignment="1" applyProtection="1">
      <alignment horizontal="center" vertical="center" wrapText="1"/>
      <protection locked="0"/>
    </xf>
    <xf numFmtId="165" fontId="3" fillId="4" borderId="12" xfId="0" applyNumberFormat="1" applyFont="1" applyFill="1" applyBorder="1" applyAlignment="1" applyProtection="1">
      <alignment horizontal="center" vertical="center" wrapText="1"/>
      <protection locked="0"/>
    </xf>
    <xf numFmtId="165" fontId="3" fillId="4" borderId="11" xfId="0" applyNumberFormat="1" applyFont="1" applyFill="1" applyBorder="1" applyAlignment="1" applyProtection="1">
      <alignment horizontal="center" vertical="center" wrapText="1"/>
      <protection locked="0"/>
    </xf>
    <xf numFmtId="164" fontId="3" fillId="4" borderId="16" xfId="0" applyNumberFormat="1" applyFont="1" applyFill="1" applyBorder="1" applyAlignment="1" applyProtection="1">
      <alignment horizontal="center" vertical="center" wrapText="1"/>
      <protection locked="0"/>
    </xf>
    <xf numFmtId="0" fontId="3" fillId="5" borderId="0" xfId="0" applyFont="1" applyFill="1" applyAlignment="1" applyProtection="1">
      <alignment horizontal="left" vertical="center"/>
      <protection locked="0"/>
    </xf>
    <xf numFmtId="0" fontId="14" fillId="4" borderId="0" xfId="0" applyFont="1" applyFill="1" applyAlignment="1" applyProtection="1">
      <alignment horizontal="right" vertical="center"/>
      <protection locked="0"/>
    </xf>
  </cellXfs>
  <cellStyles count="2">
    <cellStyle name="Normalno" xfId="0" builtinId="0"/>
    <cellStyle name="Normalno 2" xfId="1" xr:uid="{901E8A31-10B5-41D2-8B08-E48706D951BF}"/>
  </cellStyles>
  <dxfs count="0"/>
  <tableStyles count="0" defaultTableStyle="TableStyleMedium2" defaultPivotStyle="PivotStyleLight16"/>
  <colors>
    <mruColors>
      <color rgb="FF0000FF"/>
      <color rgb="FFF6E7E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4</xdr:row>
      <xdr:rowOff>79728</xdr:rowOff>
    </xdr:to>
    <xdr:pic>
      <xdr:nvPicPr>
        <xdr:cNvPr id="4" name="Slika 3">
          <a:extLst>
            <a:ext uri="{FF2B5EF4-FFF2-40B4-BE49-F238E27FC236}">
              <a16:creationId xmlns:a16="http://schemas.microsoft.com/office/drawing/2014/main" id="{C3259533-89ED-4FC9-866D-A01E5CF8D9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3183" cy="72883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495300</xdr:colOff>
      <xdr:row>4</xdr:row>
      <xdr:rowOff>110772</xdr:rowOff>
    </xdr:to>
    <xdr:pic>
      <xdr:nvPicPr>
        <xdr:cNvPr id="3" name="Slika 2">
          <a:extLst>
            <a:ext uri="{FF2B5EF4-FFF2-40B4-BE49-F238E27FC236}">
              <a16:creationId xmlns:a16="http://schemas.microsoft.com/office/drawing/2014/main" id="{8494154C-09BC-4DE9-B6A5-B0462D6C45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95300" cy="73166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113947</xdr:colOff>
      <xdr:row>5</xdr:row>
      <xdr:rowOff>2470</xdr:rowOff>
    </xdr:to>
    <xdr:pic>
      <xdr:nvPicPr>
        <xdr:cNvPr id="2" name="Slika 1">
          <a:extLst>
            <a:ext uri="{FF2B5EF4-FFF2-40B4-BE49-F238E27FC236}">
              <a16:creationId xmlns:a16="http://schemas.microsoft.com/office/drawing/2014/main" id="{533802EC-82C1-435B-BF98-84A72E57BF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2586" cy="757414"/>
        </a:xfrm>
        <a:prstGeom prst="rect">
          <a:avLst/>
        </a:prstGeom>
        <a:noFill/>
        <a:ln>
          <a:noFill/>
        </a:ln>
      </xdr:spPr>
    </xdr:pic>
    <xdr:clientData/>
  </xdr:twoCellAnchor>
  <xdr:twoCellAnchor editAs="oneCell">
    <xdr:from>
      <xdr:col>0</xdr:col>
      <xdr:colOff>0</xdr:colOff>
      <xdr:row>0</xdr:row>
      <xdr:rowOff>0</xdr:rowOff>
    </xdr:from>
    <xdr:to>
      <xdr:col>1</xdr:col>
      <xdr:colOff>91723</xdr:colOff>
      <xdr:row>4</xdr:row>
      <xdr:rowOff>114564</xdr:rowOff>
    </xdr:to>
    <xdr:pic>
      <xdr:nvPicPr>
        <xdr:cNvPr id="3" name="Slika 2">
          <a:extLst>
            <a:ext uri="{FF2B5EF4-FFF2-40B4-BE49-F238E27FC236}">
              <a16:creationId xmlns:a16="http://schemas.microsoft.com/office/drawing/2014/main" id="{19B88851-C18E-4754-9127-14B18299A41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470606" cy="719931"/>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3"/>
  <sheetViews>
    <sheetView tabSelected="1" zoomScale="90" zoomScaleNormal="90" workbookViewId="0"/>
  </sheetViews>
  <sheetFormatPr defaultColWidth="9.140625" defaultRowHeight="12" customHeight="1" x14ac:dyDescent="0.25"/>
  <cols>
    <col min="1" max="1" width="4.28515625" style="29" customWidth="1"/>
    <col min="2" max="2" width="17.7109375" style="29" customWidth="1"/>
    <col min="3" max="3" width="0.140625" style="29" customWidth="1"/>
    <col min="4" max="4" width="21" style="29" customWidth="1"/>
    <col min="5" max="5" width="57.140625" style="29" customWidth="1"/>
    <col min="6" max="16384" width="9.140625" style="29"/>
  </cols>
  <sheetData>
    <row r="1" spans="1:5" s="16" customFormat="1" ht="12.75" customHeight="1" x14ac:dyDescent="0.25"/>
    <row r="2" spans="1:5" s="16" customFormat="1" ht="12.75" customHeight="1" x14ac:dyDescent="0.25"/>
    <row r="3" spans="1:5" s="16" customFormat="1" ht="12.75" customHeight="1" x14ac:dyDescent="0.25"/>
    <row r="4" spans="1:5" s="16" customFormat="1" ht="12.75" customHeight="1" x14ac:dyDescent="0.25"/>
    <row r="5" spans="1:5" s="16" customFormat="1" ht="12.75" customHeight="1" x14ac:dyDescent="0.25"/>
    <row r="6" spans="1:5" s="16" customFormat="1" ht="12.75" customHeight="1" x14ac:dyDescent="0.25"/>
    <row r="7" spans="1:5" s="16" customFormat="1" ht="12.75" customHeight="1" x14ac:dyDescent="0.25"/>
    <row r="8" spans="1:5" s="16" customFormat="1" ht="12.75" customHeight="1" x14ac:dyDescent="0.25">
      <c r="A8" s="17" t="s">
        <v>133</v>
      </c>
      <c r="B8" s="17"/>
      <c r="C8" s="17"/>
      <c r="D8" s="17"/>
      <c r="E8" s="18"/>
    </row>
    <row r="9" spans="1:5" s="16" customFormat="1" ht="12.75" customHeight="1" x14ac:dyDescent="0.25">
      <c r="A9" s="17" t="s">
        <v>134</v>
      </c>
      <c r="B9" s="17"/>
      <c r="C9" s="17"/>
      <c r="D9" s="17"/>
      <c r="E9" s="18"/>
    </row>
    <row r="10" spans="1:5" s="16" customFormat="1" ht="12.75" customHeight="1" x14ac:dyDescent="0.25">
      <c r="A10" s="13" t="s">
        <v>135</v>
      </c>
      <c r="B10" s="13"/>
      <c r="C10" s="13"/>
      <c r="D10" s="13"/>
      <c r="E10" s="18"/>
    </row>
    <row r="11" spans="1:5" s="16" customFormat="1" ht="12.75" customHeight="1" x14ac:dyDescent="0.25">
      <c r="A11" s="18"/>
      <c r="B11" s="18"/>
      <c r="C11" s="18"/>
      <c r="D11" s="18"/>
      <c r="E11" s="18"/>
    </row>
    <row r="12" spans="1:5" s="16" customFormat="1" ht="15.75" customHeight="1" x14ac:dyDescent="0.25">
      <c r="A12" s="7"/>
      <c r="B12" s="7"/>
      <c r="C12" s="7"/>
      <c r="D12" s="7"/>
      <c r="E12" s="1" t="s">
        <v>136</v>
      </c>
    </row>
    <row r="13" spans="1:5" s="16" customFormat="1" ht="12.75" customHeight="1" x14ac:dyDescent="0.25">
      <c r="A13" s="7"/>
      <c r="B13" s="7"/>
      <c r="C13" s="7"/>
      <c r="D13" s="7"/>
      <c r="E13" s="1"/>
    </row>
    <row r="14" spans="1:5" s="16" customFormat="1" ht="19.5" customHeight="1" x14ac:dyDescent="0.25">
      <c r="A14" s="19" t="s">
        <v>28</v>
      </c>
      <c r="B14" s="19"/>
      <c r="C14" s="19"/>
      <c r="D14" s="19"/>
      <c r="E14" s="19"/>
    </row>
    <row r="15" spans="1:5" s="16" customFormat="1" ht="12.75" customHeight="1" x14ac:dyDescent="0.25">
      <c r="A15" s="7"/>
      <c r="B15" s="7"/>
      <c r="C15" s="7"/>
      <c r="D15" s="7"/>
      <c r="E15" s="7"/>
    </row>
    <row r="16" spans="1:5" s="16" customFormat="1" ht="12" customHeight="1" x14ac:dyDescent="0.25">
      <c r="A16" s="7" t="s">
        <v>29</v>
      </c>
      <c r="B16" s="7"/>
      <c r="C16" s="7"/>
      <c r="D16" s="7"/>
      <c r="E16" s="7"/>
    </row>
    <row r="17" spans="1:5" s="16" customFormat="1" ht="12" customHeight="1" x14ac:dyDescent="0.25">
      <c r="A17" s="7"/>
      <c r="B17" s="7"/>
      <c r="C17" s="7"/>
      <c r="D17" s="7"/>
      <c r="E17" s="7"/>
    </row>
    <row r="18" spans="1:5" s="8" customFormat="1" ht="24" customHeight="1" x14ac:dyDescent="0.25">
      <c r="A18" s="20" t="s">
        <v>137</v>
      </c>
      <c r="B18" s="20"/>
      <c r="C18" s="20"/>
      <c r="D18" s="20"/>
      <c r="E18" s="20"/>
    </row>
    <row r="19" spans="1:5" s="22" customFormat="1" ht="12" customHeight="1" x14ac:dyDescent="0.25">
      <c r="A19" s="21"/>
      <c r="B19" s="21"/>
      <c r="C19" s="21"/>
      <c r="D19" s="21"/>
      <c r="E19" s="21"/>
    </row>
    <row r="20" spans="1:5" s="22" customFormat="1" ht="12" customHeight="1" x14ac:dyDescent="0.25">
      <c r="A20" s="11" t="s">
        <v>44</v>
      </c>
      <c r="B20" s="11"/>
      <c r="C20" s="11"/>
      <c r="D20" s="11"/>
      <c r="E20" s="11"/>
    </row>
    <row r="21" spans="1:5" s="16" customFormat="1" ht="12" customHeight="1" x14ac:dyDescent="0.25">
      <c r="A21" s="11"/>
      <c r="B21" s="11"/>
      <c r="C21" s="11"/>
      <c r="D21" s="11"/>
      <c r="E21" s="11"/>
    </row>
    <row r="22" spans="1:5" s="16" customFormat="1" ht="12" customHeight="1" x14ac:dyDescent="0.25">
      <c r="A22" s="11" t="s">
        <v>138</v>
      </c>
      <c r="B22" s="11"/>
      <c r="C22" s="11"/>
      <c r="D22" s="11"/>
      <c r="E22" s="11"/>
    </row>
    <row r="23" spans="1:5" s="16" customFormat="1" ht="12" customHeight="1" x14ac:dyDescent="0.25">
      <c r="A23" s="11" t="s">
        <v>139</v>
      </c>
      <c r="B23" s="11"/>
      <c r="C23" s="11"/>
      <c r="D23" s="11"/>
      <c r="E23" s="11"/>
    </row>
    <row r="24" spans="1:5" s="16" customFormat="1" ht="12" customHeight="1" x14ac:dyDescent="0.25">
      <c r="A24" s="23" t="s">
        <v>140</v>
      </c>
      <c r="B24" s="23"/>
      <c r="C24" s="23"/>
      <c r="D24" s="23"/>
      <c r="E24" s="23"/>
    </row>
    <row r="25" spans="1:5" s="16" customFormat="1" ht="12" customHeight="1" x14ac:dyDescent="0.25">
      <c r="A25" s="24"/>
      <c r="B25" s="24"/>
      <c r="C25" s="24"/>
      <c r="D25" s="24"/>
      <c r="E25" s="24"/>
    </row>
    <row r="26" spans="1:5" s="16" customFormat="1" ht="36" customHeight="1" x14ac:dyDescent="0.25">
      <c r="A26" s="11" t="s">
        <v>34</v>
      </c>
      <c r="B26" s="11"/>
      <c r="C26" s="11"/>
      <c r="D26" s="11"/>
      <c r="E26" s="11"/>
    </row>
    <row r="27" spans="1:5" s="16" customFormat="1" ht="12" customHeight="1" x14ac:dyDescent="0.25">
      <c r="A27" s="25"/>
      <c r="B27" s="25"/>
      <c r="C27" s="25"/>
      <c r="D27" s="25"/>
      <c r="E27" s="25"/>
    </row>
    <row r="28" spans="1:5" s="8" customFormat="1" ht="24" customHeight="1" x14ac:dyDescent="0.25">
      <c r="A28" s="11" t="s">
        <v>141</v>
      </c>
      <c r="B28" s="11"/>
      <c r="C28" s="11"/>
      <c r="D28" s="11"/>
      <c r="E28" s="11"/>
    </row>
    <row r="29" spans="1:5" s="22" customFormat="1" ht="12" customHeight="1" x14ac:dyDescent="0.25">
      <c r="A29" s="26"/>
      <c r="B29" s="26"/>
      <c r="C29" s="26"/>
      <c r="D29" s="26"/>
      <c r="E29" s="26"/>
    </row>
    <row r="30" spans="1:5" s="22" customFormat="1" ht="12" customHeight="1" x14ac:dyDescent="0.25">
      <c r="A30" s="12" t="s">
        <v>50</v>
      </c>
      <c r="B30" s="12"/>
      <c r="C30" s="12"/>
      <c r="D30" s="12"/>
      <c r="E30" s="12"/>
    </row>
    <row r="31" spans="1:5" s="22" customFormat="1" ht="12" customHeight="1" x14ac:dyDescent="0.25">
      <c r="A31" s="27"/>
      <c r="B31" s="27"/>
      <c r="C31" s="27"/>
      <c r="D31" s="27"/>
      <c r="E31" s="27"/>
    </row>
    <row r="32" spans="1:5" s="8" customFormat="1" ht="12" customHeight="1" x14ac:dyDescent="0.25">
      <c r="A32" s="23" t="s">
        <v>142</v>
      </c>
      <c r="B32" s="23"/>
      <c r="C32" s="23"/>
      <c r="D32" s="23"/>
      <c r="E32" s="23"/>
    </row>
    <row r="33" spans="1:5" s="8" customFormat="1" ht="12" customHeight="1" x14ac:dyDescent="0.25">
      <c r="A33" s="24"/>
      <c r="B33" s="24"/>
      <c r="C33" s="24"/>
      <c r="D33" s="24"/>
      <c r="E33" s="24"/>
    </row>
    <row r="34" spans="1:5" s="7" customFormat="1" ht="12" customHeight="1" x14ac:dyDescent="0.25">
      <c r="A34" s="28" t="s">
        <v>55</v>
      </c>
      <c r="B34" s="28"/>
      <c r="C34" s="28"/>
      <c r="D34" s="28"/>
      <c r="E34" s="28"/>
    </row>
    <row r="35" spans="1:5" s="7" customFormat="1" ht="24" customHeight="1" x14ac:dyDescent="0.25">
      <c r="A35" s="28" t="s">
        <v>56</v>
      </c>
      <c r="B35" s="28"/>
      <c r="C35" s="28"/>
      <c r="D35" s="28"/>
      <c r="E35" s="28"/>
    </row>
    <row r="36" spans="1:5" s="7" customFormat="1" ht="24" customHeight="1" x14ac:dyDescent="0.25">
      <c r="A36" s="28" t="s">
        <v>57</v>
      </c>
      <c r="B36" s="28"/>
      <c r="C36" s="28"/>
      <c r="D36" s="28"/>
      <c r="E36" s="28"/>
    </row>
    <row r="37" spans="1:5" s="7" customFormat="1" ht="12" customHeight="1" x14ac:dyDescent="0.25">
      <c r="A37" s="28" t="s">
        <v>58</v>
      </c>
      <c r="B37" s="28"/>
      <c r="C37" s="28"/>
      <c r="D37" s="28"/>
      <c r="E37" s="28"/>
    </row>
    <row r="38" spans="1:5" s="7" customFormat="1" ht="12" customHeight="1" x14ac:dyDescent="0.25">
      <c r="A38" s="28" t="s">
        <v>59</v>
      </c>
      <c r="B38" s="28"/>
      <c r="C38" s="28"/>
      <c r="D38" s="28"/>
      <c r="E38" s="28"/>
    </row>
    <row r="39" spans="1:5" s="7" customFormat="1" ht="12" customHeight="1" x14ac:dyDescent="0.25">
      <c r="A39" s="28" t="s">
        <v>60</v>
      </c>
      <c r="B39" s="28"/>
      <c r="C39" s="28"/>
      <c r="D39" s="28"/>
      <c r="E39" s="28"/>
    </row>
    <row r="40" spans="1:5" s="7" customFormat="1" ht="12" customHeight="1" x14ac:dyDescent="0.25">
      <c r="A40" s="28" t="s">
        <v>61</v>
      </c>
      <c r="B40" s="28"/>
      <c r="C40" s="28"/>
      <c r="D40" s="28"/>
      <c r="E40" s="28"/>
    </row>
    <row r="41" spans="1:5" s="7" customFormat="1" ht="36" customHeight="1" x14ac:dyDescent="0.25">
      <c r="A41" s="28" t="s">
        <v>62</v>
      </c>
      <c r="B41" s="28"/>
      <c r="C41" s="28"/>
      <c r="D41" s="28"/>
      <c r="E41" s="28"/>
    </row>
    <row r="42" spans="1:5" s="7" customFormat="1" ht="12" customHeight="1" x14ac:dyDescent="0.25">
      <c r="A42" s="28" t="s">
        <v>63</v>
      </c>
      <c r="B42" s="28"/>
      <c r="C42" s="28"/>
      <c r="D42" s="28"/>
      <c r="E42" s="28"/>
    </row>
    <row r="43" spans="1:5" s="7" customFormat="1" ht="12" customHeight="1" x14ac:dyDescent="0.25">
      <c r="A43" s="28" t="s">
        <v>64</v>
      </c>
      <c r="B43" s="28"/>
      <c r="C43" s="28"/>
      <c r="D43" s="28"/>
      <c r="E43" s="28"/>
    </row>
    <row r="44" spans="1:5" s="7" customFormat="1" ht="12" customHeight="1" x14ac:dyDescent="0.25">
      <c r="A44" s="28" t="s">
        <v>65</v>
      </c>
      <c r="B44" s="28"/>
      <c r="C44" s="28"/>
      <c r="D44" s="28"/>
      <c r="E44" s="28"/>
    </row>
    <row r="45" spans="1:5" s="7" customFormat="1" ht="12" customHeight="1" x14ac:dyDescent="0.25">
      <c r="A45" s="28" t="s">
        <v>66</v>
      </c>
      <c r="B45" s="28"/>
      <c r="C45" s="28"/>
      <c r="D45" s="28"/>
      <c r="E45" s="28"/>
    </row>
    <row r="46" spans="1:5" s="7" customFormat="1" ht="12" customHeight="1" x14ac:dyDescent="0.25">
      <c r="A46" s="28" t="s">
        <v>67</v>
      </c>
      <c r="B46" s="28"/>
      <c r="C46" s="28"/>
      <c r="D46" s="28"/>
      <c r="E46" s="28"/>
    </row>
    <row r="47" spans="1:5" s="7" customFormat="1" ht="12" customHeight="1" x14ac:dyDescent="0.25">
      <c r="A47" s="28" t="s">
        <v>68</v>
      </c>
      <c r="B47" s="28"/>
      <c r="C47" s="28"/>
      <c r="D47" s="28"/>
      <c r="E47" s="28"/>
    </row>
    <row r="48" spans="1:5" s="7" customFormat="1" ht="12" customHeight="1" x14ac:dyDescent="0.25">
      <c r="A48" s="28" t="s">
        <v>69</v>
      </c>
      <c r="B48" s="28"/>
      <c r="C48" s="28"/>
      <c r="D48" s="28"/>
      <c r="E48" s="28"/>
    </row>
    <row r="49" spans="1:5" s="7" customFormat="1" ht="48" customHeight="1" x14ac:dyDescent="0.25">
      <c r="A49" s="28" t="s">
        <v>70</v>
      </c>
      <c r="B49" s="28"/>
      <c r="C49" s="28"/>
      <c r="D49" s="28"/>
      <c r="E49" s="28"/>
    </row>
    <row r="50" spans="1:5" ht="12" customHeight="1" x14ac:dyDescent="0.25">
      <c r="A50" s="7"/>
      <c r="B50" s="7"/>
      <c r="C50" s="7"/>
      <c r="D50" s="7"/>
      <c r="E50" s="7"/>
    </row>
    <row r="51" spans="1:5" s="16" customFormat="1" ht="12" customHeight="1" x14ac:dyDescent="0.25">
      <c r="A51" s="7"/>
      <c r="B51" s="7"/>
      <c r="C51" s="7"/>
      <c r="D51" s="7"/>
      <c r="E51" s="1" t="s">
        <v>45</v>
      </c>
    </row>
    <row r="52" spans="1:5" s="16" customFormat="1" ht="12" customHeight="1" x14ac:dyDescent="0.25">
      <c r="A52" s="7"/>
      <c r="B52" s="7"/>
      <c r="C52" s="7"/>
      <c r="D52" s="7"/>
      <c r="E52" s="1"/>
    </row>
    <row r="53" spans="1:5" s="16" customFormat="1" ht="12" customHeight="1" x14ac:dyDescent="0.25">
      <c r="A53" s="7"/>
      <c r="B53" s="7"/>
      <c r="C53" s="7"/>
      <c r="D53" s="7"/>
      <c r="E53" s="2" t="s">
        <v>143</v>
      </c>
    </row>
    <row r="54" spans="1:5" s="16" customFormat="1" ht="12" customHeight="1" x14ac:dyDescent="0.25">
      <c r="A54" s="7"/>
      <c r="B54" s="7"/>
      <c r="C54" s="7"/>
      <c r="D54" s="7"/>
      <c r="E54" s="2" t="s">
        <v>43</v>
      </c>
    </row>
    <row r="55" spans="1:5" s="16" customFormat="1" ht="12" customHeight="1" x14ac:dyDescent="0.25">
      <c r="A55" s="7"/>
      <c r="B55" s="7"/>
      <c r="C55" s="7"/>
      <c r="D55" s="7"/>
      <c r="E55" s="2" t="s">
        <v>144</v>
      </c>
    </row>
    <row r="56" spans="1:5" s="16" customFormat="1" ht="12" customHeight="1" x14ac:dyDescent="0.25">
      <c r="A56" s="7"/>
      <c r="B56" s="7"/>
      <c r="C56" s="7"/>
      <c r="D56" s="7"/>
      <c r="E56" s="2"/>
    </row>
    <row r="57" spans="1:5" s="16" customFormat="1" ht="12" customHeight="1" x14ac:dyDescent="0.25">
      <c r="A57" s="10" t="s">
        <v>51</v>
      </c>
      <c r="B57" s="10"/>
      <c r="C57" s="7"/>
      <c r="D57" s="7"/>
      <c r="E57" s="2"/>
    </row>
    <row r="58" spans="1:5" s="16" customFormat="1" ht="12" customHeight="1" x14ac:dyDescent="0.25">
      <c r="A58" s="18"/>
      <c r="B58" s="7"/>
      <c r="C58" s="7"/>
      <c r="D58" s="7"/>
      <c r="E58" s="7"/>
    </row>
    <row r="59" spans="1:5" s="7" customFormat="1" ht="12" customHeight="1" x14ac:dyDescent="0.25">
      <c r="A59" s="10" t="s">
        <v>46</v>
      </c>
      <c r="B59" s="10"/>
      <c r="C59" s="10"/>
      <c r="D59" s="10"/>
      <c r="E59" s="10"/>
    </row>
    <row r="60" spans="1:5" s="7" customFormat="1" ht="12" customHeight="1" x14ac:dyDescent="0.25">
      <c r="A60" s="10" t="s">
        <v>145</v>
      </c>
      <c r="B60" s="10"/>
      <c r="C60" s="10"/>
      <c r="D60" s="10"/>
      <c r="E60" s="10"/>
    </row>
    <row r="61" spans="1:5" s="7" customFormat="1" ht="12" customHeight="1" x14ac:dyDescent="0.25">
      <c r="A61" s="7" t="s">
        <v>146</v>
      </c>
      <c r="B61" s="6"/>
    </row>
    <row r="62" spans="1:5" ht="12" customHeight="1" x14ac:dyDescent="0.25">
      <c r="A62" s="7"/>
      <c r="B62" s="7"/>
      <c r="C62" s="7"/>
      <c r="D62" s="7"/>
      <c r="E62" s="7"/>
    </row>
    <row r="63" spans="1:5" ht="12" customHeight="1" x14ac:dyDescent="0.25">
      <c r="A63" s="7"/>
      <c r="B63" s="7"/>
      <c r="C63" s="7"/>
      <c r="D63" s="7"/>
      <c r="E63" s="7"/>
    </row>
  </sheetData>
  <sheetProtection algorithmName="SHA-512" hashValue="nylwX6H+G4+R6F3PonOBTJe7h+N24jPxHfFzmqSEuz0Y1qIz/cPZzk/04ksN63Don55vcxiPRADMJJ5xwf41cQ==" saltValue="FsCp+LWsQ8/2Sy49uH+Bfg==" spinCount="100000" sheet="1" objects="1" scenarios="1"/>
  <mergeCells count="35">
    <mergeCell ref="A28:E28"/>
    <mergeCell ref="A8:D8"/>
    <mergeCell ref="A9:D9"/>
    <mergeCell ref="A10:D10"/>
    <mergeCell ref="A20:E20"/>
    <mergeCell ref="A23:E23"/>
    <mergeCell ref="A18:E18"/>
    <mergeCell ref="A60:E60"/>
    <mergeCell ref="A59:E59"/>
    <mergeCell ref="A57:B57"/>
    <mergeCell ref="A24:E24"/>
    <mergeCell ref="A14:E14"/>
    <mergeCell ref="A21:E21"/>
    <mergeCell ref="A22:E22"/>
    <mergeCell ref="A26:E26"/>
    <mergeCell ref="A27:E27"/>
    <mergeCell ref="A30:E30"/>
    <mergeCell ref="A32:E32"/>
    <mergeCell ref="A29:E29"/>
    <mergeCell ref="A34:E34"/>
    <mergeCell ref="A35:E35"/>
    <mergeCell ref="A36:E36"/>
    <mergeCell ref="A37:E37"/>
    <mergeCell ref="A38:E38"/>
    <mergeCell ref="A39:E39"/>
    <mergeCell ref="A40:E40"/>
    <mergeCell ref="A46:E46"/>
    <mergeCell ref="A47:E47"/>
    <mergeCell ref="A48:E48"/>
    <mergeCell ref="A49:E49"/>
    <mergeCell ref="A41:E41"/>
    <mergeCell ref="A42:E42"/>
    <mergeCell ref="A43:E43"/>
    <mergeCell ref="A44:E44"/>
    <mergeCell ref="A45:E45"/>
  </mergeCells>
  <pageMargins left="0.7" right="0.7" top="0.75" bottom="0.75" header="0.3" footer="0.3"/>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37D3A-A098-4DC7-B78D-36C029E6141C}">
  <dimension ref="A7:B57"/>
  <sheetViews>
    <sheetView zoomScale="90" zoomScaleNormal="90" workbookViewId="0">
      <selection activeCell="B16" sqref="B16"/>
    </sheetView>
  </sheetViews>
  <sheetFormatPr defaultColWidth="8.7109375" defaultRowHeight="12" x14ac:dyDescent="0.2"/>
  <cols>
    <col min="1" max="1" width="45.7109375" style="32" customWidth="1"/>
    <col min="2" max="2" width="42.7109375" style="32" customWidth="1"/>
    <col min="3" max="16384" width="8.7109375" style="32"/>
  </cols>
  <sheetData>
    <row r="7" spans="1:2" ht="12" customHeight="1" x14ac:dyDescent="0.2">
      <c r="A7" s="30" t="s">
        <v>147</v>
      </c>
      <c r="B7" s="31"/>
    </row>
    <row r="8" spans="1:2" ht="12" customHeight="1" x14ac:dyDescent="0.2">
      <c r="A8" s="30"/>
      <c r="B8" s="31"/>
    </row>
    <row r="9" spans="1:2" s="34" customFormat="1" ht="18" customHeight="1" x14ac:dyDescent="0.3">
      <c r="A9" s="33" t="s">
        <v>47</v>
      </c>
      <c r="B9" s="33"/>
    </row>
    <row r="10" spans="1:2" ht="12" customHeight="1" thickBot="1" x14ac:dyDescent="0.25">
      <c r="A10" s="35"/>
      <c r="B10" s="35"/>
    </row>
    <row r="11" spans="1:2" ht="12" customHeight="1" thickBot="1" x14ac:dyDescent="0.25">
      <c r="A11" s="36" t="s">
        <v>35</v>
      </c>
      <c r="B11" s="37"/>
    </row>
    <row r="12" spans="1:2" ht="12" customHeight="1" x14ac:dyDescent="0.2">
      <c r="A12" s="38" t="s">
        <v>1</v>
      </c>
      <c r="B12" s="39" t="s">
        <v>36</v>
      </c>
    </row>
    <row r="13" spans="1:2" ht="12" customHeight="1" x14ac:dyDescent="0.2">
      <c r="A13" s="40" t="s">
        <v>2</v>
      </c>
      <c r="B13" s="41" t="s">
        <v>37</v>
      </c>
    </row>
    <row r="14" spans="1:2" ht="12" customHeight="1" thickBot="1" x14ac:dyDescent="0.25">
      <c r="A14" s="42" t="s">
        <v>6</v>
      </c>
      <c r="B14" s="5">
        <v>59624928052</v>
      </c>
    </row>
    <row r="15" spans="1:2" ht="12" customHeight="1" thickBot="1" x14ac:dyDescent="0.25">
      <c r="A15" s="36" t="s">
        <v>4</v>
      </c>
      <c r="B15" s="37"/>
    </row>
    <row r="16" spans="1:2" ht="12" customHeight="1" x14ac:dyDescent="0.2">
      <c r="A16" s="38" t="s">
        <v>1</v>
      </c>
      <c r="B16" s="49"/>
    </row>
    <row r="17" spans="1:2" ht="12" customHeight="1" x14ac:dyDescent="0.2">
      <c r="A17" s="43" t="s">
        <v>2</v>
      </c>
      <c r="B17" s="50"/>
    </row>
    <row r="18" spans="1:2" ht="12" customHeight="1" x14ac:dyDescent="0.2">
      <c r="A18" s="43" t="s">
        <v>5</v>
      </c>
      <c r="B18" s="50"/>
    </row>
    <row r="19" spans="1:2" ht="12" customHeight="1" x14ac:dyDescent="0.2">
      <c r="A19" s="43" t="s">
        <v>6</v>
      </c>
      <c r="B19" s="50"/>
    </row>
    <row r="20" spans="1:2" ht="12" customHeight="1" x14ac:dyDescent="0.2">
      <c r="A20" s="43" t="s">
        <v>38</v>
      </c>
      <c r="B20" s="50"/>
    </row>
    <row r="21" spans="1:2" ht="12" customHeight="1" x14ac:dyDescent="0.2">
      <c r="A21" s="43" t="s">
        <v>7</v>
      </c>
      <c r="B21" s="50"/>
    </row>
    <row r="22" spans="1:2" ht="12" customHeight="1" x14ac:dyDescent="0.2">
      <c r="A22" s="43" t="s">
        <v>8</v>
      </c>
      <c r="B22" s="51"/>
    </row>
    <row r="23" spans="1:2" ht="12" customHeight="1" x14ac:dyDescent="0.2">
      <c r="A23" s="43" t="s">
        <v>3</v>
      </c>
      <c r="B23" s="50"/>
    </row>
    <row r="24" spans="1:2" ht="12" customHeight="1" x14ac:dyDescent="0.2">
      <c r="A24" s="43" t="s">
        <v>39</v>
      </c>
      <c r="B24" s="50"/>
    </row>
    <row r="25" spans="1:2" ht="12" customHeight="1" x14ac:dyDescent="0.2">
      <c r="A25" s="43" t="s">
        <v>9</v>
      </c>
      <c r="B25" s="50"/>
    </row>
    <row r="26" spans="1:2" ht="24" customHeight="1" thickBot="1" x14ac:dyDescent="0.25">
      <c r="A26" s="40" t="s">
        <v>71</v>
      </c>
      <c r="B26" s="52"/>
    </row>
    <row r="27" spans="1:2" ht="12" customHeight="1" thickBot="1" x14ac:dyDescent="0.25">
      <c r="A27" s="36" t="s">
        <v>10</v>
      </c>
      <c r="B27" s="37"/>
    </row>
    <row r="28" spans="1:2" ht="12" customHeight="1" x14ac:dyDescent="0.2">
      <c r="A28" s="38" t="s">
        <v>1</v>
      </c>
      <c r="B28" s="49"/>
    </row>
    <row r="29" spans="1:2" ht="12" customHeight="1" x14ac:dyDescent="0.2">
      <c r="A29" s="43" t="s">
        <v>2</v>
      </c>
      <c r="B29" s="50"/>
    </row>
    <row r="30" spans="1:2" ht="12" customHeight="1" x14ac:dyDescent="0.2">
      <c r="A30" s="43" t="s">
        <v>6</v>
      </c>
      <c r="B30" s="50"/>
    </row>
    <row r="31" spans="1:2" ht="12" customHeight="1" x14ac:dyDescent="0.2">
      <c r="A31" s="43" t="s">
        <v>38</v>
      </c>
      <c r="B31" s="50"/>
    </row>
    <row r="32" spans="1:2" ht="12" customHeight="1" x14ac:dyDescent="0.2">
      <c r="A32" s="43" t="s">
        <v>11</v>
      </c>
      <c r="B32" s="50"/>
    </row>
    <row r="33" spans="1:2" ht="12" customHeight="1" x14ac:dyDescent="0.2">
      <c r="A33" s="43" t="s">
        <v>12</v>
      </c>
      <c r="B33" s="50"/>
    </row>
    <row r="34" spans="1:2" ht="12" customHeight="1" x14ac:dyDescent="0.2">
      <c r="A34" s="43" t="s">
        <v>13</v>
      </c>
      <c r="B34" s="50"/>
    </row>
    <row r="35" spans="1:2" ht="12" customHeight="1" thickBot="1" x14ac:dyDescent="0.25">
      <c r="A35" s="43" t="s">
        <v>32</v>
      </c>
      <c r="B35" s="50"/>
    </row>
    <row r="36" spans="1:2" ht="12" customHeight="1" thickBot="1" x14ac:dyDescent="0.25">
      <c r="A36" s="36" t="s">
        <v>15</v>
      </c>
      <c r="B36" s="37"/>
    </row>
    <row r="37" spans="1:2" ht="12" customHeight="1" x14ac:dyDescent="0.2">
      <c r="A37" s="44" t="s">
        <v>11</v>
      </c>
      <c r="B37" s="45" t="s">
        <v>72</v>
      </c>
    </row>
    <row r="38" spans="1:2" ht="12" customHeight="1" x14ac:dyDescent="0.2">
      <c r="A38" s="38" t="s">
        <v>40</v>
      </c>
      <c r="B38" s="39" t="s">
        <v>148</v>
      </c>
    </row>
    <row r="39" spans="1:2" ht="12" customHeight="1" x14ac:dyDescent="0.2">
      <c r="A39" s="43" t="s">
        <v>16</v>
      </c>
      <c r="B39" s="53"/>
    </row>
    <row r="40" spans="1:2" ht="12" customHeight="1" x14ac:dyDescent="0.2">
      <c r="A40" s="43" t="s">
        <v>17</v>
      </c>
      <c r="B40" s="50"/>
    </row>
    <row r="41" spans="1:2" ht="12" customHeight="1" x14ac:dyDescent="0.2">
      <c r="A41" s="43" t="s">
        <v>18</v>
      </c>
      <c r="B41" s="53"/>
    </row>
    <row r="42" spans="1:2" ht="12" customHeight="1" x14ac:dyDescent="0.2">
      <c r="A42" s="43" t="s">
        <v>19</v>
      </c>
      <c r="B42" s="50"/>
    </row>
    <row r="43" spans="1:2" ht="12" customHeight="1" x14ac:dyDescent="0.2">
      <c r="A43" s="43" t="s">
        <v>20</v>
      </c>
      <c r="B43" s="4">
        <f>SUM(B39+B41)</f>
        <v>0</v>
      </c>
    </row>
    <row r="44" spans="1:2" ht="12" customHeight="1" x14ac:dyDescent="0.2">
      <c r="A44" s="43" t="s">
        <v>21</v>
      </c>
      <c r="B44" s="50"/>
    </row>
    <row r="45" spans="1:2" ht="12" customHeight="1" x14ac:dyDescent="0.2">
      <c r="A45" s="43" t="s">
        <v>22</v>
      </c>
      <c r="B45" s="46" t="s">
        <v>33</v>
      </c>
    </row>
    <row r="46" spans="1:2" ht="12" customHeight="1" thickBot="1" x14ac:dyDescent="0.25">
      <c r="A46" s="42" t="s">
        <v>23</v>
      </c>
      <c r="B46" s="5" t="s">
        <v>149</v>
      </c>
    </row>
    <row r="47" spans="1:2" ht="12" customHeight="1" x14ac:dyDescent="0.2">
      <c r="A47" s="31"/>
      <c r="B47" s="31"/>
    </row>
    <row r="48" spans="1:2" ht="12" customHeight="1" x14ac:dyDescent="0.2">
      <c r="A48" s="47" t="s">
        <v>48</v>
      </c>
      <c r="B48" s="48" t="s">
        <v>49</v>
      </c>
    </row>
    <row r="49" spans="1:2" ht="12" customHeight="1" x14ac:dyDescent="0.2">
      <c r="A49" s="54"/>
      <c r="B49" s="55"/>
    </row>
    <row r="50" spans="1:2" ht="12" customHeight="1" x14ac:dyDescent="0.2"/>
    <row r="51" spans="1:2" ht="12" customHeight="1" x14ac:dyDescent="0.2"/>
    <row r="52" spans="1:2" ht="12" customHeight="1" x14ac:dyDescent="0.2"/>
    <row r="53" spans="1:2" ht="12" customHeight="1" x14ac:dyDescent="0.2"/>
    <row r="54" spans="1:2" ht="12" customHeight="1" x14ac:dyDescent="0.2"/>
    <row r="55" spans="1:2" ht="12" customHeight="1" x14ac:dyDescent="0.2"/>
    <row r="56" spans="1:2" ht="12" customHeight="1" x14ac:dyDescent="0.2"/>
    <row r="57" spans="1:2" ht="12" customHeight="1" x14ac:dyDescent="0.2"/>
  </sheetData>
  <sheetProtection algorithmName="SHA-512" hashValue="RYOEo8wNM/ggZmhGXLDU+ZMj92xDrsY0Z0rvgDn/bsiumuoQHQnvdj5sT3/n0B7Mw7TZcxj5Ngg+9QaD6WVHwQ==" saltValue="1nVwHoXACI/J+bKJIUHCwg==" spinCount="100000" sheet="1" objects="1" scenarios="1"/>
  <protectedRanges>
    <protectedRange sqref="B39:B42" name="Raspon5_1"/>
    <protectedRange sqref="B16:B26" name="Raspon1_1"/>
    <protectedRange sqref="B28:B35" name="Raspon2_1"/>
    <protectedRange sqref="B44" name="Raspon3_1"/>
    <protectedRange sqref="B44" name="Raspon4_1"/>
    <protectedRange sqref="B44" name="Raspon6_1"/>
  </protectedRanges>
  <mergeCells count="5">
    <mergeCell ref="A9:B9"/>
    <mergeCell ref="A11:B11"/>
    <mergeCell ref="A15:B15"/>
    <mergeCell ref="A27:B27"/>
    <mergeCell ref="A36:B36"/>
  </mergeCell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H81"/>
  <sheetViews>
    <sheetView zoomScale="90" zoomScaleNormal="90" workbookViewId="0">
      <selection activeCell="F13" sqref="F13"/>
    </sheetView>
  </sheetViews>
  <sheetFormatPr defaultColWidth="9.140625" defaultRowHeight="12" x14ac:dyDescent="0.25"/>
  <cols>
    <col min="1" max="1" width="5.7109375" style="57" customWidth="1"/>
    <col min="2" max="2" width="25.7109375" style="57" customWidth="1"/>
    <col min="3" max="4" width="20.7109375" style="57" customWidth="1"/>
    <col min="5" max="7" width="15.7109375" style="57" customWidth="1"/>
    <col min="8" max="16384" width="9.140625" style="57"/>
  </cols>
  <sheetData>
    <row r="7" spans="1:7" ht="12" customHeight="1" x14ac:dyDescent="0.25">
      <c r="A7" s="14" t="s">
        <v>150</v>
      </c>
      <c r="B7" s="14"/>
      <c r="C7" s="56"/>
      <c r="D7" s="56"/>
      <c r="E7" s="56"/>
      <c r="F7" s="56"/>
    </row>
    <row r="8" spans="1:7" ht="12" customHeight="1" x14ac:dyDescent="0.25">
      <c r="A8" s="9"/>
      <c r="B8" s="9"/>
      <c r="C8" s="56"/>
      <c r="D8" s="56"/>
      <c r="E8" s="56"/>
      <c r="F8" s="56"/>
    </row>
    <row r="9" spans="1:7" ht="18" customHeight="1" x14ac:dyDescent="0.25">
      <c r="A9" s="58" t="s">
        <v>24</v>
      </c>
      <c r="B9" s="58"/>
      <c r="C9" s="58"/>
      <c r="D9" s="58"/>
      <c r="E9" s="58"/>
      <c r="F9" s="58"/>
      <c r="G9" s="58"/>
    </row>
    <row r="10" spans="1:7" s="60" customFormat="1" ht="24" customHeight="1" x14ac:dyDescent="0.25">
      <c r="A10" s="59" t="s">
        <v>151</v>
      </c>
      <c r="B10" s="59"/>
      <c r="C10" s="59"/>
      <c r="D10" s="59"/>
      <c r="E10" s="59"/>
      <c r="F10" s="59"/>
      <c r="G10" s="59"/>
    </row>
    <row r="11" spans="1:7" ht="12" customHeight="1" thickBot="1" x14ac:dyDescent="0.3">
      <c r="A11" s="56"/>
      <c r="B11" s="56"/>
      <c r="C11" s="56"/>
      <c r="D11" s="56"/>
      <c r="E11" s="56"/>
      <c r="F11" s="56"/>
    </row>
    <row r="12" spans="1:7" s="63" customFormat="1" ht="24" customHeight="1" thickBot="1" x14ac:dyDescent="0.3">
      <c r="A12" s="61" t="s">
        <v>30</v>
      </c>
      <c r="B12" s="62" t="s">
        <v>73</v>
      </c>
      <c r="C12" s="62" t="s">
        <v>31</v>
      </c>
      <c r="D12" s="61" t="s">
        <v>27</v>
      </c>
      <c r="E12" s="61" t="s">
        <v>152</v>
      </c>
      <c r="F12" s="61" t="s">
        <v>25</v>
      </c>
      <c r="G12" s="61" t="s">
        <v>26</v>
      </c>
    </row>
    <row r="13" spans="1:7" s="63" customFormat="1" ht="12" customHeight="1" x14ac:dyDescent="0.25">
      <c r="A13" s="64" t="s">
        <v>0</v>
      </c>
      <c r="B13" s="65" t="s">
        <v>74</v>
      </c>
      <c r="C13" s="66" t="s">
        <v>75</v>
      </c>
      <c r="D13" s="67" t="s">
        <v>76</v>
      </c>
      <c r="E13" s="68">
        <v>20</v>
      </c>
      <c r="F13" s="116"/>
      <c r="G13" s="69">
        <f t="shared" ref="G13" si="0">SUM(E13*F13)</f>
        <v>0</v>
      </c>
    </row>
    <row r="14" spans="1:7" s="63" customFormat="1" ht="12" customHeight="1" x14ac:dyDescent="0.25">
      <c r="A14" s="70"/>
      <c r="B14" s="71"/>
      <c r="C14" s="72"/>
      <c r="D14" s="73" t="s">
        <v>77</v>
      </c>
      <c r="E14" s="74">
        <v>20</v>
      </c>
      <c r="F14" s="117"/>
      <c r="G14" s="75">
        <f>SUM(E14*F14)</f>
        <v>0</v>
      </c>
    </row>
    <row r="15" spans="1:7" s="63" customFormat="1" ht="12" customHeight="1" x14ac:dyDescent="0.25">
      <c r="A15" s="76"/>
      <c r="B15" s="77"/>
      <c r="C15" s="78" t="s">
        <v>78</v>
      </c>
      <c r="D15" s="79" t="s">
        <v>79</v>
      </c>
      <c r="E15" s="80">
        <v>20</v>
      </c>
      <c r="F15" s="118"/>
      <c r="G15" s="81">
        <f t="shared" ref="G15:G16" si="1">SUM(E15*F15)</f>
        <v>0</v>
      </c>
    </row>
    <row r="16" spans="1:7" s="63" customFormat="1" ht="12" customHeight="1" x14ac:dyDescent="0.25">
      <c r="A16" s="76" t="s">
        <v>80</v>
      </c>
      <c r="B16" s="77" t="s">
        <v>81</v>
      </c>
      <c r="C16" s="82" t="s">
        <v>75</v>
      </c>
      <c r="D16" s="73" t="s">
        <v>76</v>
      </c>
      <c r="E16" s="74">
        <v>20</v>
      </c>
      <c r="F16" s="117"/>
      <c r="G16" s="81">
        <f t="shared" si="1"/>
        <v>0</v>
      </c>
    </row>
    <row r="17" spans="1:7" s="63" customFormat="1" ht="12" customHeight="1" x14ac:dyDescent="0.25">
      <c r="A17" s="76"/>
      <c r="B17" s="77"/>
      <c r="C17" s="72"/>
      <c r="D17" s="73" t="s">
        <v>77</v>
      </c>
      <c r="E17" s="74">
        <v>20</v>
      </c>
      <c r="F17" s="117"/>
      <c r="G17" s="81">
        <f>SUM(E17*F17)</f>
        <v>0</v>
      </c>
    </row>
    <row r="18" spans="1:7" s="63" customFormat="1" ht="12" customHeight="1" x14ac:dyDescent="0.25">
      <c r="A18" s="76"/>
      <c r="B18" s="77"/>
      <c r="C18" s="78" t="s">
        <v>78</v>
      </c>
      <c r="D18" s="79" t="s">
        <v>79</v>
      </c>
      <c r="E18" s="80">
        <v>20</v>
      </c>
      <c r="F18" s="118"/>
      <c r="G18" s="81">
        <f t="shared" ref="G18:G62" si="2">SUM(E18*F18)</f>
        <v>0</v>
      </c>
    </row>
    <row r="19" spans="1:7" s="63" customFormat="1" ht="12" customHeight="1" x14ac:dyDescent="0.25">
      <c r="A19" s="76"/>
      <c r="B19" s="77"/>
      <c r="C19" s="78" t="s">
        <v>82</v>
      </c>
      <c r="D19" s="79" t="s">
        <v>83</v>
      </c>
      <c r="E19" s="80">
        <v>12</v>
      </c>
      <c r="F19" s="118"/>
      <c r="G19" s="81">
        <f t="shared" si="2"/>
        <v>0</v>
      </c>
    </row>
    <row r="20" spans="1:7" s="63" customFormat="1" ht="12" customHeight="1" x14ac:dyDescent="0.25">
      <c r="A20" s="76"/>
      <c r="B20" s="77"/>
      <c r="C20" s="78" t="s">
        <v>84</v>
      </c>
      <c r="D20" s="79" t="s">
        <v>85</v>
      </c>
      <c r="E20" s="80">
        <v>1</v>
      </c>
      <c r="F20" s="118"/>
      <c r="G20" s="81">
        <f t="shared" si="2"/>
        <v>0</v>
      </c>
    </row>
    <row r="21" spans="1:7" s="63" customFormat="1" ht="12" customHeight="1" x14ac:dyDescent="0.25">
      <c r="A21" s="76"/>
      <c r="B21" s="77"/>
      <c r="C21" s="78" t="s">
        <v>86</v>
      </c>
      <c r="D21" s="79" t="s">
        <v>83</v>
      </c>
      <c r="E21" s="80">
        <v>12</v>
      </c>
      <c r="F21" s="118"/>
      <c r="G21" s="81">
        <f t="shared" si="2"/>
        <v>0</v>
      </c>
    </row>
    <row r="22" spans="1:7" s="63" customFormat="1" ht="12" customHeight="1" x14ac:dyDescent="0.25">
      <c r="A22" s="76" t="s">
        <v>87</v>
      </c>
      <c r="B22" s="77" t="s">
        <v>88</v>
      </c>
      <c r="C22" s="82" t="s">
        <v>75</v>
      </c>
      <c r="D22" s="73" t="s">
        <v>76</v>
      </c>
      <c r="E22" s="80">
        <v>16</v>
      </c>
      <c r="F22" s="118"/>
      <c r="G22" s="81">
        <f t="shared" si="2"/>
        <v>0</v>
      </c>
    </row>
    <row r="23" spans="1:7" s="63" customFormat="1" ht="12" customHeight="1" x14ac:dyDescent="0.25">
      <c r="A23" s="76"/>
      <c r="B23" s="77"/>
      <c r="C23" s="72"/>
      <c r="D23" s="73" t="s">
        <v>77</v>
      </c>
      <c r="E23" s="80">
        <v>16</v>
      </c>
      <c r="F23" s="118"/>
      <c r="G23" s="81">
        <f t="shared" si="2"/>
        <v>0</v>
      </c>
    </row>
    <row r="24" spans="1:7" s="63" customFormat="1" ht="12" customHeight="1" x14ac:dyDescent="0.25">
      <c r="A24" s="76"/>
      <c r="B24" s="77"/>
      <c r="C24" s="78" t="s">
        <v>78</v>
      </c>
      <c r="D24" s="79" t="s">
        <v>79</v>
      </c>
      <c r="E24" s="80">
        <v>16</v>
      </c>
      <c r="F24" s="118"/>
      <c r="G24" s="81">
        <f t="shared" si="2"/>
        <v>0</v>
      </c>
    </row>
    <row r="25" spans="1:7" s="63" customFormat="1" ht="12" customHeight="1" x14ac:dyDescent="0.25">
      <c r="A25" s="76"/>
      <c r="B25" s="77"/>
      <c r="C25" s="78" t="s">
        <v>82</v>
      </c>
      <c r="D25" s="79" t="s">
        <v>83</v>
      </c>
      <c r="E25" s="80">
        <v>12</v>
      </c>
      <c r="F25" s="118"/>
      <c r="G25" s="81">
        <f t="shared" si="2"/>
        <v>0</v>
      </c>
    </row>
    <row r="26" spans="1:7" s="63" customFormat="1" ht="12" customHeight="1" x14ac:dyDescent="0.25">
      <c r="A26" s="76"/>
      <c r="B26" s="77"/>
      <c r="C26" s="78" t="s">
        <v>84</v>
      </c>
      <c r="D26" s="79" t="s">
        <v>85</v>
      </c>
      <c r="E26" s="80">
        <v>1</v>
      </c>
      <c r="F26" s="118"/>
      <c r="G26" s="81">
        <f t="shared" si="2"/>
        <v>0</v>
      </c>
    </row>
    <row r="27" spans="1:7" s="63" customFormat="1" ht="12" customHeight="1" x14ac:dyDescent="0.25">
      <c r="A27" s="76"/>
      <c r="B27" s="77"/>
      <c r="C27" s="78" t="s">
        <v>86</v>
      </c>
      <c r="D27" s="79" t="s">
        <v>83</v>
      </c>
      <c r="E27" s="80">
        <v>12</v>
      </c>
      <c r="F27" s="118"/>
      <c r="G27" s="81">
        <f t="shared" si="2"/>
        <v>0</v>
      </c>
    </row>
    <row r="28" spans="1:7" s="63" customFormat="1" ht="12" customHeight="1" x14ac:dyDescent="0.25">
      <c r="A28" s="76" t="s">
        <v>89</v>
      </c>
      <c r="B28" s="77" t="s">
        <v>90</v>
      </c>
      <c r="C28" s="82" t="s">
        <v>75</v>
      </c>
      <c r="D28" s="73" t="s">
        <v>76</v>
      </c>
      <c r="E28" s="80">
        <v>6</v>
      </c>
      <c r="F28" s="118"/>
      <c r="G28" s="81">
        <f t="shared" si="2"/>
        <v>0</v>
      </c>
    </row>
    <row r="29" spans="1:7" s="63" customFormat="1" ht="12" customHeight="1" x14ac:dyDescent="0.25">
      <c r="A29" s="76"/>
      <c r="B29" s="77"/>
      <c r="C29" s="72"/>
      <c r="D29" s="73" t="s">
        <v>77</v>
      </c>
      <c r="E29" s="80">
        <v>6</v>
      </c>
      <c r="F29" s="118"/>
      <c r="G29" s="81">
        <f t="shared" si="2"/>
        <v>0</v>
      </c>
    </row>
    <row r="30" spans="1:7" s="63" customFormat="1" ht="12" customHeight="1" x14ac:dyDescent="0.25">
      <c r="A30" s="76"/>
      <c r="B30" s="77"/>
      <c r="C30" s="78" t="s">
        <v>78</v>
      </c>
      <c r="D30" s="79" t="s">
        <v>79</v>
      </c>
      <c r="E30" s="80">
        <v>6</v>
      </c>
      <c r="F30" s="118"/>
      <c r="G30" s="81">
        <f t="shared" si="2"/>
        <v>0</v>
      </c>
    </row>
    <row r="31" spans="1:7" s="63" customFormat="1" ht="12" customHeight="1" x14ac:dyDescent="0.25">
      <c r="A31" s="76" t="s">
        <v>91</v>
      </c>
      <c r="B31" s="77" t="s">
        <v>92</v>
      </c>
      <c r="C31" s="82" t="s">
        <v>75</v>
      </c>
      <c r="D31" s="73" t="s">
        <v>76</v>
      </c>
      <c r="E31" s="80">
        <v>6</v>
      </c>
      <c r="F31" s="118"/>
      <c r="G31" s="81">
        <f t="shared" si="2"/>
        <v>0</v>
      </c>
    </row>
    <row r="32" spans="1:7" s="63" customFormat="1" ht="12" customHeight="1" x14ac:dyDescent="0.25">
      <c r="A32" s="76"/>
      <c r="B32" s="77"/>
      <c r="C32" s="72"/>
      <c r="D32" s="73" t="s">
        <v>77</v>
      </c>
      <c r="E32" s="80">
        <v>6</v>
      </c>
      <c r="F32" s="118"/>
      <c r="G32" s="81">
        <f t="shared" si="2"/>
        <v>0</v>
      </c>
    </row>
    <row r="33" spans="1:7" s="63" customFormat="1" ht="12" customHeight="1" x14ac:dyDescent="0.25">
      <c r="A33" s="76"/>
      <c r="B33" s="77"/>
      <c r="C33" s="78" t="s">
        <v>78</v>
      </c>
      <c r="D33" s="79" t="s">
        <v>79</v>
      </c>
      <c r="E33" s="80">
        <v>6</v>
      </c>
      <c r="F33" s="118"/>
      <c r="G33" s="81">
        <f t="shared" si="2"/>
        <v>0</v>
      </c>
    </row>
    <row r="34" spans="1:7" s="63" customFormat="1" ht="12" customHeight="1" x14ac:dyDescent="0.25">
      <c r="A34" s="76" t="s">
        <v>93</v>
      </c>
      <c r="B34" s="77" t="s">
        <v>94</v>
      </c>
      <c r="C34" s="82" t="s">
        <v>95</v>
      </c>
      <c r="D34" s="73" t="s">
        <v>76</v>
      </c>
      <c r="E34" s="80">
        <v>22</v>
      </c>
      <c r="F34" s="118"/>
      <c r="G34" s="81">
        <f t="shared" si="2"/>
        <v>0</v>
      </c>
    </row>
    <row r="35" spans="1:7" s="63" customFormat="1" ht="12" customHeight="1" x14ac:dyDescent="0.25">
      <c r="A35" s="76"/>
      <c r="B35" s="77"/>
      <c r="C35" s="72"/>
      <c r="D35" s="73" t="s">
        <v>77</v>
      </c>
      <c r="E35" s="80">
        <v>22</v>
      </c>
      <c r="F35" s="118"/>
      <c r="G35" s="81">
        <f>SUM(E35*F35)</f>
        <v>0</v>
      </c>
    </row>
    <row r="36" spans="1:7" s="63" customFormat="1" ht="12" customHeight="1" x14ac:dyDescent="0.25">
      <c r="A36" s="76"/>
      <c r="B36" s="77"/>
      <c r="C36" s="78" t="s">
        <v>78</v>
      </c>
      <c r="D36" s="79" t="s">
        <v>79</v>
      </c>
      <c r="E36" s="80">
        <v>22</v>
      </c>
      <c r="F36" s="118"/>
      <c r="G36" s="81">
        <f t="shared" si="2"/>
        <v>0</v>
      </c>
    </row>
    <row r="37" spans="1:7" s="63" customFormat="1" ht="12" customHeight="1" x14ac:dyDescent="0.25">
      <c r="A37" s="76"/>
      <c r="B37" s="77"/>
      <c r="C37" s="78" t="s">
        <v>82</v>
      </c>
      <c r="D37" s="79" t="s">
        <v>83</v>
      </c>
      <c r="E37" s="80">
        <v>12</v>
      </c>
      <c r="F37" s="118"/>
      <c r="G37" s="81">
        <f t="shared" si="2"/>
        <v>0</v>
      </c>
    </row>
    <row r="38" spans="1:7" s="63" customFormat="1" ht="12" customHeight="1" x14ac:dyDescent="0.25">
      <c r="A38" s="76"/>
      <c r="B38" s="77"/>
      <c r="C38" s="78" t="s">
        <v>84</v>
      </c>
      <c r="D38" s="79" t="s">
        <v>85</v>
      </c>
      <c r="E38" s="80">
        <v>1</v>
      </c>
      <c r="F38" s="118"/>
      <c r="G38" s="81">
        <f t="shared" si="2"/>
        <v>0</v>
      </c>
    </row>
    <row r="39" spans="1:7" s="63" customFormat="1" ht="12" customHeight="1" x14ac:dyDescent="0.25">
      <c r="A39" s="76"/>
      <c r="B39" s="77"/>
      <c r="C39" s="78" t="s">
        <v>86</v>
      </c>
      <c r="D39" s="79" t="s">
        <v>83</v>
      </c>
      <c r="E39" s="80">
        <v>12</v>
      </c>
      <c r="F39" s="118"/>
      <c r="G39" s="81">
        <f t="shared" si="2"/>
        <v>0</v>
      </c>
    </row>
    <row r="40" spans="1:7" s="63" customFormat="1" ht="12" customHeight="1" x14ac:dyDescent="0.25">
      <c r="A40" s="83" t="s">
        <v>96</v>
      </c>
      <c r="B40" s="84" t="s">
        <v>97</v>
      </c>
      <c r="C40" s="78" t="s">
        <v>78</v>
      </c>
      <c r="D40" s="79" t="s">
        <v>79</v>
      </c>
      <c r="E40" s="80">
        <v>18</v>
      </c>
      <c r="F40" s="118"/>
      <c r="G40" s="81">
        <f t="shared" si="2"/>
        <v>0</v>
      </c>
    </row>
    <row r="41" spans="1:7" s="63" customFormat="1" ht="12" customHeight="1" x14ac:dyDescent="0.25">
      <c r="A41" s="76" t="s">
        <v>98</v>
      </c>
      <c r="B41" s="77" t="s">
        <v>99</v>
      </c>
      <c r="C41" s="82" t="s">
        <v>95</v>
      </c>
      <c r="D41" s="73" t="s">
        <v>76</v>
      </c>
      <c r="E41" s="80">
        <v>18</v>
      </c>
      <c r="F41" s="118"/>
      <c r="G41" s="81">
        <f t="shared" si="2"/>
        <v>0</v>
      </c>
    </row>
    <row r="42" spans="1:7" s="63" customFormat="1" ht="12" customHeight="1" x14ac:dyDescent="0.25">
      <c r="A42" s="76"/>
      <c r="B42" s="77"/>
      <c r="C42" s="72"/>
      <c r="D42" s="73" t="s">
        <v>77</v>
      </c>
      <c r="E42" s="80">
        <v>18</v>
      </c>
      <c r="F42" s="118"/>
      <c r="G42" s="81">
        <f t="shared" si="2"/>
        <v>0</v>
      </c>
    </row>
    <row r="43" spans="1:7" s="63" customFormat="1" ht="12" customHeight="1" x14ac:dyDescent="0.25">
      <c r="A43" s="76"/>
      <c r="B43" s="77"/>
      <c r="C43" s="78" t="s">
        <v>78</v>
      </c>
      <c r="D43" s="79" t="s">
        <v>79</v>
      </c>
      <c r="E43" s="80">
        <v>18</v>
      </c>
      <c r="F43" s="118"/>
      <c r="G43" s="81">
        <f t="shared" si="2"/>
        <v>0</v>
      </c>
    </row>
    <row r="44" spans="1:7" s="63" customFormat="1" ht="12" customHeight="1" x14ac:dyDescent="0.25">
      <c r="A44" s="76" t="s">
        <v>100</v>
      </c>
      <c r="B44" s="77" t="s">
        <v>101</v>
      </c>
      <c r="C44" s="82" t="s">
        <v>75</v>
      </c>
      <c r="D44" s="73" t="s">
        <v>76</v>
      </c>
      <c r="E44" s="80">
        <v>16</v>
      </c>
      <c r="F44" s="118"/>
      <c r="G44" s="81">
        <f t="shared" si="2"/>
        <v>0</v>
      </c>
    </row>
    <row r="45" spans="1:7" s="63" customFormat="1" ht="12" customHeight="1" x14ac:dyDescent="0.25">
      <c r="A45" s="76"/>
      <c r="B45" s="77"/>
      <c r="C45" s="72"/>
      <c r="D45" s="73" t="s">
        <v>77</v>
      </c>
      <c r="E45" s="80">
        <v>16</v>
      </c>
      <c r="F45" s="118"/>
      <c r="G45" s="81">
        <f t="shared" si="2"/>
        <v>0</v>
      </c>
    </row>
    <row r="46" spans="1:7" s="63" customFormat="1" ht="12" customHeight="1" x14ac:dyDescent="0.25">
      <c r="A46" s="76"/>
      <c r="B46" s="77"/>
      <c r="C46" s="78" t="s">
        <v>78</v>
      </c>
      <c r="D46" s="79" t="s">
        <v>79</v>
      </c>
      <c r="E46" s="80">
        <v>16</v>
      </c>
      <c r="F46" s="118"/>
      <c r="G46" s="81">
        <f t="shared" si="2"/>
        <v>0</v>
      </c>
    </row>
    <row r="47" spans="1:7" s="63" customFormat="1" ht="12" customHeight="1" x14ac:dyDescent="0.25">
      <c r="A47" s="76"/>
      <c r="B47" s="77"/>
      <c r="C47" s="78" t="s">
        <v>82</v>
      </c>
      <c r="D47" s="79" t="s">
        <v>83</v>
      </c>
      <c r="E47" s="80">
        <v>12</v>
      </c>
      <c r="F47" s="118"/>
      <c r="G47" s="81">
        <f t="shared" si="2"/>
        <v>0</v>
      </c>
    </row>
    <row r="48" spans="1:7" s="63" customFormat="1" ht="12" customHeight="1" x14ac:dyDescent="0.25">
      <c r="A48" s="76" t="s">
        <v>102</v>
      </c>
      <c r="B48" s="77" t="s">
        <v>103</v>
      </c>
      <c r="C48" s="82" t="s">
        <v>75</v>
      </c>
      <c r="D48" s="73" t="s">
        <v>76</v>
      </c>
      <c r="E48" s="80">
        <v>2</v>
      </c>
      <c r="F48" s="118"/>
      <c r="G48" s="81">
        <f t="shared" si="2"/>
        <v>0</v>
      </c>
    </row>
    <row r="49" spans="1:7" s="63" customFormat="1" ht="12" customHeight="1" x14ac:dyDescent="0.25">
      <c r="A49" s="76"/>
      <c r="B49" s="77"/>
      <c r="C49" s="72"/>
      <c r="D49" s="73" t="s">
        <v>77</v>
      </c>
      <c r="E49" s="80">
        <v>2</v>
      </c>
      <c r="F49" s="118"/>
      <c r="G49" s="81">
        <f t="shared" si="2"/>
        <v>0</v>
      </c>
    </row>
    <row r="50" spans="1:7" s="63" customFormat="1" ht="12" customHeight="1" x14ac:dyDescent="0.25">
      <c r="A50" s="76"/>
      <c r="B50" s="77"/>
      <c r="C50" s="78" t="s">
        <v>78</v>
      </c>
      <c r="D50" s="79" t="s">
        <v>79</v>
      </c>
      <c r="E50" s="80">
        <v>2</v>
      </c>
      <c r="F50" s="118"/>
      <c r="G50" s="81">
        <f t="shared" si="2"/>
        <v>0</v>
      </c>
    </row>
    <row r="51" spans="1:7" s="63" customFormat="1" ht="12" customHeight="1" x14ac:dyDescent="0.25">
      <c r="A51" s="76"/>
      <c r="B51" s="77"/>
      <c r="C51" s="78" t="s">
        <v>82</v>
      </c>
      <c r="D51" s="79" t="s">
        <v>83</v>
      </c>
      <c r="E51" s="80">
        <v>4</v>
      </c>
      <c r="F51" s="118"/>
      <c r="G51" s="81">
        <f t="shared" si="2"/>
        <v>0</v>
      </c>
    </row>
    <row r="52" spans="1:7" s="63" customFormat="1" ht="12" customHeight="1" x14ac:dyDescent="0.25">
      <c r="A52" s="76" t="s">
        <v>104</v>
      </c>
      <c r="B52" s="77" t="s">
        <v>105</v>
      </c>
      <c r="C52" s="82" t="s">
        <v>75</v>
      </c>
      <c r="D52" s="73" t="s">
        <v>76</v>
      </c>
      <c r="E52" s="80">
        <v>2</v>
      </c>
      <c r="F52" s="118"/>
      <c r="G52" s="81">
        <f t="shared" si="2"/>
        <v>0</v>
      </c>
    </row>
    <row r="53" spans="1:7" s="63" customFormat="1" ht="12" customHeight="1" x14ac:dyDescent="0.25">
      <c r="A53" s="76"/>
      <c r="B53" s="77"/>
      <c r="C53" s="72"/>
      <c r="D53" s="73" t="s">
        <v>77</v>
      </c>
      <c r="E53" s="80">
        <v>2</v>
      </c>
      <c r="F53" s="118"/>
      <c r="G53" s="81">
        <f t="shared" si="2"/>
        <v>0</v>
      </c>
    </row>
    <row r="54" spans="1:7" s="63" customFormat="1" ht="12" customHeight="1" x14ac:dyDescent="0.25">
      <c r="A54" s="76"/>
      <c r="B54" s="77"/>
      <c r="C54" s="78" t="s">
        <v>78</v>
      </c>
      <c r="D54" s="79" t="s">
        <v>79</v>
      </c>
      <c r="E54" s="80">
        <v>2</v>
      </c>
      <c r="F54" s="118"/>
      <c r="G54" s="81">
        <f t="shared" si="2"/>
        <v>0</v>
      </c>
    </row>
    <row r="55" spans="1:7" s="63" customFormat="1" ht="12" customHeight="1" x14ac:dyDescent="0.25">
      <c r="A55" s="76" t="s">
        <v>106</v>
      </c>
      <c r="B55" s="77" t="s">
        <v>107</v>
      </c>
      <c r="C55" s="78" t="s">
        <v>75</v>
      </c>
      <c r="D55" s="73" t="s">
        <v>76</v>
      </c>
      <c r="E55" s="80">
        <v>4</v>
      </c>
      <c r="F55" s="118"/>
      <c r="G55" s="81">
        <f t="shared" si="2"/>
        <v>0</v>
      </c>
    </row>
    <row r="56" spans="1:7" s="63" customFormat="1" ht="12" customHeight="1" x14ac:dyDescent="0.25">
      <c r="A56" s="76"/>
      <c r="B56" s="77"/>
      <c r="C56" s="78" t="s">
        <v>78</v>
      </c>
      <c r="D56" s="79" t="s">
        <v>79</v>
      </c>
      <c r="E56" s="80">
        <v>4</v>
      </c>
      <c r="F56" s="118"/>
      <c r="G56" s="81">
        <f t="shared" si="2"/>
        <v>0</v>
      </c>
    </row>
    <row r="57" spans="1:7" s="63" customFormat="1" ht="12" customHeight="1" x14ac:dyDescent="0.25">
      <c r="A57" s="76" t="s">
        <v>108</v>
      </c>
      <c r="B57" s="77" t="s">
        <v>109</v>
      </c>
      <c r="C57" s="78" t="s">
        <v>75</v>
      </c>
      <c r="D57" s="73" t="s">
        <v>76</v>
      </c>
      <c r="E57" s="80">
        <v>6</v>
      </c>
      <c r="F57" s="118"/>
      <c r="G57" s="81">
        <f t="shared" si="2"/>
        <v>0</v>
      </c>
    </row>
    <row r="58" spans="1:7" s="63" customFormat="1" ht="12" customHeight="1" x14ac:dyDescent="0.25">
      <c r="A58" s="76"/>
      <c r="B58" s="77"/>
      <c r="C58" s="78" t="s">
        <v>78</v>
      </c>
      <c r="D58" s="79" t="s">
        <v>79</v>
      </c>
      <c r="E58" s="80">
        <v>6</v>
      </c>
      <c r="F58" s="118"/>
      <c r="G58" s="81">
        <f t="shared" si="2"/>
        <v>0</v>
      </c>
    </row>
    <row r="59" spans="1:7" s="63" customFormat="1" ht="12" customHeight="1" x14ac:dyDescent="0.25">
      <c r="A59" s="76"/>
      <c r="B59" s="77"/>
      <c r="C59" s="78" t="s">
        <v>110</v>
      </c>
      <c r="D59" s="79" t="s">
        <v>111</v>
      </c>
      <c r="E59" s="80">
        <v>1</v>
      </c>
      <c r="F59" s="118"/>
      <c r="G59" s="81">
        <f t="shared" si="2"/>
        <v>0</v>
      </c>
    </row>
    <row r="60" spans="1:7" s="63" customFormat="1" ht="12" customHeight="1" x14ac:dyDescent="0.25">
      <c r="A60" s="76"/>
      <c r="B60" s="77"/>
      <c r="C60" s="78" t="s">
        <v>112</v>
      </c>
      <c r="D60" s="79" t="s">
        <v>113</v>
      </c>
      <c r="E60" s="80">
        <v>1</v>
      </c>
      <c r="F60" s="118"/>
      <c r="G60" s="81">
        <f t="shared" si="2"/>
        <v>0</v>
      </c>
    </row>
    <row r="61" spans="1:7" s="63" customFormat="1" ht="24" customHeight="1" x14ac:dyDescent="0.25">
      <c r="A61" s="76" t="s">
        <v>114</v>
      </c>
      <c r="B61" s="77" t="s">
        <v>115</v>
      </c>
      <c r="C61" s="78" t="s">
        <v>116</v>
      </c>
      <c r="D61" s="79" t="s">
        <v>83</v>
      </c>
      <c r="E61" s="80">
        <v>340</v>
      </c>
      <c r="F61" s="118"/>
      <c r="G61" s="81">
        <f t="shared" si="2"/>
        <v>0</v>
      </c>
    </row>
    <row r="62" spans="1:7" s="63" customFormat="1" ht="12" customHeight="1" thickBot="1" x14ac:dyDescent="0.3">
      <c r="A62" s="85"/>
      <c r="B62" s="86"/>
      <c r="C62" s="87" t="s">
        <v>117</v>
      </c>
      <c r="D62" s="88" t="s">
        <v>83</v>
      </c>
      <c r="E62" s="89">
        <v>6</v>
      </c>
      <c r="F62" s="119"/>
      <c r="G62" s="90">
        <f t="shared" si="2"/>
        <v>0</v>
      </c>
    </row>
    <row r="63" spans="1:7" s="95" customFormat="1" ht="12" customHeight="1" thickBot="1" x14ac:dyDescent="0.3">
      <c r="A63" s="91" t="s">
        <v>53</v>
      </c>
      <c r="B63" s="92"/>
      <c r="C63" s="92"/>
      <c r="D63" s="92"/>
      <c r="E63" s="92"/>
      <c r="F63" s="93"/>
      <c r="G63" s="94">
        <f>SUM(G13:G62)</f>
        <v>0</v>
      </c>
    </row>
    <row r="64" spans="1:7" s="95" customFormat="1" ht="12" customHeight="1" thickBot="1" x14ac:dyDescent="0.3">
      <c r="A64" s="96" t="s">
        <v>41</v>
      </c>
      <c r="B64" s="97"/>
      <c r="C64" s="97"/>
      <c r="D64" s="97"/>
      <c r="E64" s="97"/>
      <c r="F64" s="98"/>
      <c r="G64" s="120"/>
    </row>
    <row r="65" spans="1:8" s="95" customFormat="1" ht="12" customHeight="1" thickBot="1" x14ac:dyDescent="0.3">
      <c r="A65" s="99" t="s">
        <v>54</v>
      </c>
      <c r="B65" s="100"/>
      <c r="C65" s="100"/>
      <c r="D65" s="100"/>
      <c r="E65" s="100"/>
      <c r="F65" s="100"/>
      <c r="G65" s="101">
        <f>SUM(G63:G64)</f>
        <v>0</v>
      </c>
    </row>
    <row r="66" spans="1:8" s="95" customFormat="1" ht="12" customHeight="1" x14ac:dyDescent="0.25">
      <c r="A66" s="102" t="s">
        <v>132</v>
      </c>
      <c r="B66" s="103"/>
      <c r="C66" s="104" t="s">
        <v>131</v>
      </c>
      <c r="D66" s="104"/>
      <c r="E66" s="104"/>
      <c r="F66" s="104"/>
      <c r="G66" s="105"/>
    </row>
    <row r="67" spans="1:8" s="95" customFormat="1" ht="12" customHeight="1" x14ac:dyDescent="0.25">
      <c r="A67" s="106" t="s">
        <v>118</v>
      </c>
      <c r="B67" s="107"/>
      <c r="C67" s="108" t="s">
        <v>119</v>
      </c>
      <c r="D67" s="108"/>
      <c r="E67" s="108"/>
      <c r="F67" s="108"/>
      <c r="G67" s="109"/>
    </row>
    <row r="68" spans="1:8" s="95" customFormat="1" ht="12" customHeight="1" x14ac:dyDescent="0.25">
      <c r="A68" s="106"/>
      <c r="B68" s="107"/>
      <c r="C68" s="108" t="s">
        <v>120</v>
      </c>
      <c r="D68" s="108"/>
      <c r="E68" s="108"/>
      <c r="F68" s="108"/>
      <c r="G68" s="109"/>
    </row>
    <row r="69" spans="1:8" s="95" customFormat="1" ht="12" customHeight="1" x14ac:dyDescent="0.25">
      <c r="A69" s="106"/>
      <c r="B69" s="107"/>
      <c r="C69" s="108" t="s">
        <v>121</v>
      </c>
      <c r="D69" s="108"/>
      <c r="E69" s="108"/>
      <c r="F69" s="108"/>
      <c r="G69" s="109"/>
    </row>
    <row r="70" spans="1:8" s="95" customFormat="1" ht="24" customHeight="1" x14ac:dyDescent="0.25">
      <c r="A70" s="106" t="s">
        <v>122</v>
      </c>
      <c r="B70" s="107"/>
      <c r="C70" s="110" t="s">
        <v>123</v>
      </c>
      <c r="D70" s="110"/>
      <c r="E70" s="110"/>
      <c r="F70" s="110"/>
      <c r="G70" s="111"/>
    </row>
    <row r="71" spans="1:8" s="95" customFormat="1" ht="24" customHeight="1" x14ac:dyDescent="0.25">
      <c r="A71" s="106" t="s">
        <v>52</v>
      </c>
      <c r="B71" s="107"/>
      <c r="C71" s="108" t="s">
        <v>124</v>
      </c>
      <c r="D71" s="108"/>
      <c r="E71" s="108"/>
      <c r="F71" s="108"/>
      <c r="G71" s="109"/>
    </row>
    <row r="72" spans="1:8" s="95" customFormat="1" ht="12" customHeight="1" x14ac:dyDescent="0.25">
      <c r="A72" s="106"/>
      <c r="B72" s="107"/>
      <c r="C72" s="108" t="s">
        <v>125</v>
      </c>
      <c r="D72" s="108"/>
      <c r="E72" s="108"/>
      <c r="F72" s="108"/>
      <c r="G72" s="109"/>
    </row>
    <row r="73" spans="1:8" s="95" customFormat="1" ht="36" customHeight="1" x14ac:dyDescent="0.25">
      <c r="A73" s="106"/>
      <c r="B73" s="107"/>
      <c r="C73" s="108" t="s">
        <v>153</v>
      </c>
      <c r="D73" s="108"/>
      <c r="E73" s="108"/>
      <c r="F73" s="108"/>
      <c r="G73" s="109"/>
    </row>
    <row r="74" spans="1:8" s="95" customFormat="1" ht="12" customHeight="1" x14ac:dyDescent="0.25">
      <c r="A74" s="106" t="s">
        <v>42</v>
      </c>
      <c r="B74" s="107"/>
      <c r="C74" s="110" t="s">
        <v>154</v>
      </c>
      <c r="D74" s="110"/>
      <c r="E74" s="110"/>
      <c r="F74" s="110"/>
      <c r="G74" s="111"/>
    </row>
    <row r="75" spans="1:8" s="95" customFormat="1" ht="12" customHeight="1" x14ac:dyDescent="0.25">
      <c r="A75" s="106" t="s">
        <v>14</v>
      </c>
      <c r="B75" s="107"/>
      <c r="C75" s="110" t="s">
        <v>155</v>
      </c>
      <c r="D75" s="110"/>
      <c r="E75" s="110"/>
      <c r="F75" s="110"/>
      <c r="G75" s="111"/>
    </row>
    <row r="76" spans="1:8" s="95" customFormat="1" ht="12" customHeight="1" x14ac:dyDescent="0.25">
      <c r="A76" s="106" t="s">
        <v>126</v>
      </c>
      <c r="B76" s="107"/>
      <c r="C76" s="110" t="s">
        <v>127</v>
      </c>
      <c r="D76" s="110"/>
      <c r="E76" s="110"/>
      <c r="F76" s="110"/>
      <c r="G76" s="111"/>
    </row>
    <row r="77" spans="1:8" s="95" customFormat="1" ht="24" customHeight="1" x14ac:dyDescent="0.25">
      <c r="A77" s="106" t="s">
        <v>128</v>
      </c>
      <c r="B77" s="107"/>
      <c r="C77" s="110" t="s">
        <v>129</v>
      </c>
      <c r="D77" s="110"/>
      <c r="E77" s="110"/>
      <c r="F77" s="110"/>
      <c r="G77" s="111"/>
    </row>
    <row r="78" spans="1:8" s="95" customFormat="1" ht="12" customHeight="1" thickBot="1" x14ac:dyDescent="0.3">
      <c r="A78" s="112" t="s">
        <v>130</v>
      </c>
      <c r="B78" s="113"/>
      <c r="C78" s="114" t="s">
        <v>156</v>
      </c>
      <c r="D78" s="114"/>
      <c r="E78" s="114"/>
      <c r="F78" s="114"/>
      <c r="G78" s="115"/>
    </row>
    <row r="79" spans="1:8" s="95" customFormat="1" ht="12.75" x14ac:dyDescent="0.25">
      <c r="A79" s="56"/>
      <c r="B79" s="56"/>
      <c r="C79" s="56"/>
      <c r="D79" s="56"/>
      <c r="E79" s="56"/>
      <c r="F79" s="56"/>
      <c r="G79" s="56"/>
    </row>
    <row r="80" spans="1:8" s="95" customFormat="1" ht="12.75" customHeight="1" x14ac:dyDescent="0.25">
      <c r="A80" s="14" t="s">
        <v>48</v>
      </c>
      <c r="B80" s="14"/>
      <c r="C80" s="57"/>
      <c r="D80" s="57"/>
      <c r="E80" s="15" t="s">
        <v>49</v>
      </c>
      <c r="F80" s="15"/>
      <c r="G80" s="15"/>
      <c r="H80" s="3"/>
    </row>
    <row r="81" spans="1:7" ht="12" customHeight="1" x14ac:dyDescent="0.25">
      <c r="A81" s="121"/>
      <c r="B81" s="121"/>
      <c r="F81" s="122"/>
      <c r="G81" s="122"/>
    </row>
  </sheetData>
  <sheetProtection algorithmName="SHA-512" hashValue="toU/rrus1ZIs+lyewMj2paOkQ8wNdmYKYT2N8VrCYFWjIz/OAC5gkbQLun8xZEzNxoycUJgIWO2dfLn3nX7hfQ==" saltValue="Jkz669Ztek/IwAxiyGxsOQ==" spinCount="100000" sheet="1" objects="1" scenarios="1"/>
  <protectedRanges>
    <protectedRange sqref="F63:F78" name="Raspon4_3_2"/>
  </protectedRanges>
  <mergeCells count="68">
    <mergeCell ref="A81:B81"/>
    <mergeCell ref="F81:G81"/>
    <mergeCell ref="A77:B77"/>
    <mergeCell ref="C77:G77"/>
    <mergeCell ref="A78:B78"/>
    <mergeCell ref="C78:G78"/>
    <mergeCell ref="A80:B80"/>
    <mergeCell ref="E80:G80"/>
    <mergeCell ref="A74:B74"/>
    <mergeCell ref="C74:G74"/>
    <mergeCell ref="A75:B75"/>
    <mergeCell ref="C75:G75"/>
    <mergeCell ref="A76:B76"/>
    <mergeCell ref="C76:G76"/>
    <mergeCell ref="A70:B70"/>
    <mergeCell ref="C70:G70"/>
    <mergeCell ref="A71:B73"/>
    <mergeCell ref="C71:G71"/>
    <mergeCell ref="C72:G72"/>
    <mergeCell ref="C73:G73"/>
    <mergeCell ref="A63:F63"/>
    <mergeCell ref="A64:F64"/>
    <mergeCell ref="A65:F65"/>
    <mergeCell ref="A67:B69"/>
    <mergeCell ref="C67:G67"/>
    <mergeCell ref="C68:G68"/>
    <mergeCell ref="C69:G69"/>
    <mergeCell ref="A66:B66"/>
    <mergeCell ref="C66:G66"/>
    <mergeCell ref="A55:A56"/>
    <mergeCell ref="B55:B56"/>
    <mergeCell ref="A57:A60"/>
    <mergeCell ref="B57:B60"/>
    <mergeCell ref="A61:A62"/>
    <mergeCell ref="B61:B62"/>
    <mergeCell ref="A48:A51"/>
    <mergeCell ref="B48:B51"/>
    <mergeCell ref="C48:C49"/>
    <mergeCell ref="A52:A54"/>
    <mergeCell ref="B52:B54"/>
    <mergeCell ref="C52:C53"/>
    <mergeCell ref="A41:A43"/>
    <mergeCell ref="B41:B43"/>
    <mergeCell ref="C41:C42"/>
    <mergeCell ref="A44:A47"/>
    <mergeCell ref="B44:B47"/>
    <mergeCell ref="C44:C45"/>
    <mergeCell ref="A31:A33"/>
    <mergeCell ref="B31:B33"/>
    <mergeCell ref="C31:C32"/>
    <mergeCell ref="A34:A39"/>
    <mergeCell ref="B34:B39"/>
    <mergeCell ref="C34:C35"/>
    <mergeCell ref="A7:B7"/>
    <mergeCell ref="A9:G9"/>
    <mergeCell ref="A10:G10"/>
    <mergeCell ref="A13:A15"/>
    <mergeCell ref="B13:B15"/>
    <mergeCell ref="C13:C14"/>
    <mergeCell ref="A28:A30"/>
    <mergeCell ref="B28:B30"/>
    <mergeCell ref="C28:C29"/>
    <mergeCell ref="A16:A21"/>
    <mergeCell ref="B16:B21"/>
    <mergeCell ref="C16:C17"/>
    <mergeCell ref="A22:A27"/>
    <mergeCell ref="B22:B27"/>
    <mergeCell ref="C22:C23"/>
  </mergeCells>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Poziv na dostavu ponude</vt:lpstr>
      <vt:lpstr>Privitak 1.</vt:lpstr>
      <vt:lpstr>Privitak 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Vedran Kruljac</dc:creator>
  <cp:lastModifiedBy>vkruljac</cp:lastModifiedBy>
  <cp:lastPrinted>2025-05-13T13:15:21Z</cp:lastPrinted>
  <dcterms:created xsi:type="dcterms:W3CDTF">2015-01-15T09:53:58Z</dcterms:created>
  <dcterms:modified xsi:type="dcterms:W3CDTF">2025-05-20T11:05:53Z</dcterms:modified>
</cp:coreProperties>
</file>