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70E24E3E-C239-403F-A1EB-718EB379731F}"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 i="13" l="1"/>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63" i="13" l="1"/>
  <c r="G65" i="13" s="1"/>
  <c r="B43" i="15" l="1"/>
</calcChain>
</file>

<file path=xl/sharedStrings.xml><?xml version="1.0" encoding="utf-8"?>
<sst xmlns="http://schemas.openxmlformats.org/spreadsheetml/2006/main" count="238" uniqueCount="155">
  <si>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</si>
  <si>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</si>
  <si>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</si>
  <si>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</si>
  <si>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</si>
  <si>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</si>
  <si>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</si>
  <si>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</si>
  <si>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</si>
  <si>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</si>
  <si>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</si>
  <si>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</si>
  <si>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</si>
  <si>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</si>
  <si>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</si>
  <si>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</si>
  <si>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</si>
  <si>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</si>
  <si>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</si>
  <si>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</si>
  <si>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</si>
  <si>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</si>
  <si>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</si>
  <si>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</si>
  <si>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</si>
  <si>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</si>
  <si>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</si>
  <si>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</si>
  <si>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</si>
  <si>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</si>
  <si>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</si>
  <si>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</si>
  <si>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</si>
  <si>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</si>
  <si>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</si>
  <si>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</si>
  <si>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</si>
  <si>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</si>
  <si>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</si>
  <si>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</si>
  <si>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</si>
  <si>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</si>
  <si>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</si>
  <si>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r>
      <t>Sandra Sever</t>
    </r>
    <r>
      <rPr>
        <sz val="9"/>
        <rFont val="UniN Reg"/>
        <family val="3"/>
      </rPr>
      <t>, v. r.</t>
    </r>
  </si>
  <si>
    <t>Ponuda se sastoji od ispunjenih otključanih ružičastih ćelija Ponudbenog lista i Troškovnika u Microsoft Excelu iz privitka ovog Poziva.</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</si>
  <si>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</si>
  <si>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</si>
  <si>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</si>
  <si>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</si>
  <si>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</si>
  <si>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</si>
  <si>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</si>
  <si>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Dostava uzoraka:</t>
  </si>
  <si>
    <t>UKUPNA CIJENA BEZ PDV-A:</t>
  </si>
  <si>
    <t>UKUPNA CIJENA S PDV-OM:</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</si>
  <si>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</si>
  <si>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</si>
  <si>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</si>
  <si>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</si>
  <si>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</si>
  <si>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</si>
  <si>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</si>
  <si>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</si>
  <si>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</si>
  <si>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</si>
  <si>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</si>
  <si>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</si>
  <si>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</si>
  <si>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ekonomska ravnoteža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</si>
  <si>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</si>
  <si>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</si>
  <si>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Član zajednice ponuditelja koji je ovlašten za komunikaciju s naručiteljem:</t>
  </si>
  <si>
    <t>Sportska oprema</t>
  </si>
  <si>
    <t>SPORT</t>
  </si>
  <si>
    <t>RUKOMET (M)</t>
  </si>
  <si>
    <t>hlačice i dres</t>
  </si>
  <si>
    <t>crveni komplet</t>
  </si>
  <si>
    <t>bijeli komplet</t>
  </si>
  <si>
    <t xml:space="preserve">duksa </t>
  </si>
  <si>
    <t>crveni komad</t>
  </si>
  <si>
    <t>2.</t>
  </si>
  <si>
    <t>RUKOMET (Ž)</t>
  </si>
  <si>
    <t>lopte</t>
  </si>
  <si>
    <t>komad</t>
  </si>
  <si>
    <t>kapice</t>
  </si>
  <si>
    <t>set od 40 crvenih komada</t>
  </si>
  <si>
    <t xml:space="preserve">markirni dresovi </t>
  </si>
  <si>
    <t>3.</t>
  </si>
  <si>
    <t>KOŠARKA (M)</t>
  </si>
  <si>
    <t>4.</t>
  </si>
  <si>
    <t>KOŠARKA 3 X 3 (M)</t>
  </si>
  <si>
    <t>5.</t>
  </si>
  <si>
    <t>KOŠARKA 3 X 3 (Ž)</t>
  </si>
  <si>
    <t>6.</t>
  </si>
  <si>
    <t>NOGOMET (M)</t>
  </si>
  <si>
    <t>hlačice, dres i štucne</t>
  </si>
  <si>
    <t>7.</t>
  </si>
  <si>
    <t>FUTSAL (M)</t>
  </si>
  <si>
    <t>8.</t>
  </si>
  <si>
    <t>FUTSAL (Ž)</t>
  </si>
  <si>
    <t>9.</t>
  </si>
  <si>
    <t>ODBOJKA (Ž)</t>
  </si>
  <si>
    <t>10.</t>
  </si>
  <si>
    <t>ODBOJKA NA PIJESKU (M)</t>
  </si>
  <si>
    <t>11.</t>
  </si>
  <si>
    <t>ODBOJKA NA PIJESKU (Ž)</t>
  </si>
  <si>
    <t>12.</t>
  </si>
  <si>
    <t>STOLNI TENIS</t>
  </si>
  <si>
    <t>13.</t>
  </si>
  <si>
    <t>TENIS</t>
  </si>
  <si>
    <t>loptice</t>
  </si>
  <si>
    <t>set od 48 komada</t>
  </si>
  <si>
    <t>grip za reket</t>
  </si>
  <si>
    <t>snop</t>
  </si>
  <si>
    <t>14.</t>
  </si>
  <si>
    <t>SVI SPORTOVI</t>
  </si>
  <si>
    <t>pamučna majica za treninge i dolaske na utakmice</t>
  </si>
  <si>
    <t>mreže za rekvizite</t>
  </si>
  <si>
    <t>Ponudbena cijena uključuje tiskanje:</t>
  </si>
  <si>
    <t>loga naručitelja na prednjoj strani dresa, dukse i pamučne majice za treninge i dolaske na utakmice</t>
  </si>
  <si>
    <t>natpisa naručitelja i broja na leđnoj strani dresa</t>
  </si>
  <si>
    <t>natpisa naručitelja na leđnoj strani dukse i pamučne majice za treninge i dolaske na utakmice</t>
  </si>
  <si>
    <t>Sastavni dio ponude:</t>
  </si>
  <si>
    <t>katalog ili drugi službeni dokument proizvođača, odnosno ovlaštenog distributera ili ovlaštenog trgovačkog zastupnika proizvođača, s označenim specifikacijama iz ovog Troškovnika</t>
  </si>
  <si>
    <t>ukoliko će postojati potreba, naručitelj će, radi uvida u kvalitetu ponuđenih proizvoda, od najpovoljnijeg ponuditelja zatražiti dostavu uzorka robe (1 komad)</t>
  </si>
  <si>
    <t>dostavljeni uzorak neće se vraćati</t>
  </si>
  <si>
    <t>Istovar:</t>
  </si>
  <si>
    <t>u organizaciji naručitelja</t>
  </si>
  <si>
    <t>Povrat robe neodgovarajuće kvalitete:</t>
  </si>
  <si>
    <t>nakon zaprimanja, pregleda i zapisničkog utvrđivanja neodgovarajuće kvalitete odmah, a kod zapakirane robe, nakon otvaranja ambalaže</t>
  </si>
  <si>
    <t>Jamstvo:</t>
  </si>
  <si>
    <t>KLASA: 406-01/25-01/25</t>
  </si>
  <si>
    <t>UR. BROJ: 2186-0336-08/2-25-2</t>
  </si>
  <si>
    <t>Varaždin, 14. svibnja 2025.</t>
  </si>
  <si>
    <t>• gospodarskim subjektima</t>
  </si>
  <si>
    <t>Sveučilište Sjever (u nastavku: naručitelj), poziva Vas da dostavite ponudu u nabavi sportske opreme,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</si>
  <si>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dbartoluci@unin.hr</t>
    </r>
    <r>
      <rPr>
        <sz val="9"/>
        <rFont val="UniN Reg"/>
        <family val="3"/>
      </rPr>
      <t xml:space="preserve"> u istoj poruci dostavlja se:</t>
    </r>
  </si>
  <si>
    <t>1. zahtjev za pojašnjenjem ovog Poziva i njegovih privitaka do: 19. svibnja 2025. do 12,00 h, a</t>
  </si>
  <si>
    <t>2. ponudu 21. svibnja 2025. u roku od 9,00-10,00 h.</t>
  </si>
  <si>
    <r>
      <t xml:space="preserve">Kriterij za odabir ponude je najniža cijena. Cijena ponude ne smije biti viša od procijenjene vrijednosti nabave u iznosu od </t>
    </r>
    <r>
      <rPr>
        <u/>
        <sz val="9"/>
        <rFont val="UniN Reg"/>
        <family val="3"/>
      </rPr>
      <t>17.000,00 €</t>
    </r>
    <r>
      <rPr>
        <sz val="9"/>
        <rFont val="UniN Reg"/>
        <family val="3"/>
      </rPr>
      <t xml:space="preserve"> bez PDV-a, a s odabranim ponuditeljem sklopit će se ugovor na razdoblje do 35 kalendarskih dana od dana sklapanja ugovora.</t>
    </r>
  </si>
  <si>
    <t>Rok plaćanja je do 15 dana od dana zaprimanja računa nakon isporuke robe.</t>
  </si>
  <si>
    <r>
      <t>dr. sc. Vedran Kruljac</t>
    </r>
    <r>
      <rPr>
        <sz val="9"/>
        <rFont val="UniN Reg"/>
        <family val="3"/>
      </rPr>
      <t>, v. r.</t>
    </r>
  </si>
  <si>
    <r>
      <t>Dino Bartoluci, mag. oec.</t>
    </r>
    <r>
      <rPr>
        <sz val="9"/>
        <rFont val="UniN Reg"/>
        <family val="3"/>
      </rPr>
      <t>, v. r.</t>
    </r>
  </si>
  <si>
    <t>2-4. Stručnom povjerenstvu naručitelja</t>
  </si>
  <si>
    <t>5. Pismohrana</t>
  </si>
  <si>
    <t>Privitak 1.</t>
  </si>
  <si>
    <t>J 2025/3</t>
  </si>
  <si>
    <t>do 60 dana od dana otvaranja ponuda</t>
  </si>
  <si>
    <r>
      <t xml:space="preserve">Privitak </t>
    </r>
    <r>
      <rPr>
        <sz val="9"/>
        <rFont val="UniN Reg"/>
        <family val="3"/>
      </rPr>
      <t>2.</t>
    </r>
  </si>
  <si>
    <r>
      <t xml:space="preserve">U POSTUPKU NABAVE </t>
    </r>
    <r>
      <rPr>
        <sz val="9"/>
        <rFont val="UniN Reg"/>
        <family val="3"/>
      </rPr>
      <t xml:space="preserve">SPORTSKE OPREME ZA ODJEL ZA POTPORU STUDENTIMA, RAZVOJ KARIJERA, CJELOZIVOTNO OBRAZOVANJE IALUMNI </t>
    </r>
    <r>
      <rPr>
        <sz val="9"/>
        <rFont val="UniN Reg"/>
        <family val="3"/>
        <charset val="238"/>
      </rPr>
      <t>SVEUČILIŠT</t>
    </r>
    <r>
      <rPr>
        <sz val="9"/>
        <rFont val="UniN Reg"/>
        <family val="3"/>
      </rPr>
      <t xml:space="preserve">A </t>
    </r>
    <r>
      <rPr>
        <sz val="9"/>
        <rFont val="UniN Reg"/>
        <family val="3"/>
        <charset val="238"/>
      </rPr>
      <t>SJEVER</t>
    </r>
  </si>
  <si>
    <r>
      <rPr>
        <sz val="9"/>
        <rFont val="UniN Reg"/>
        <family val="3"/>
      </rPr>
      <t>TOČNA KOLIČINA</t>
    </r>
  </si>
  <si>
    <r>
      <t>uzorak se dostavlja u zatvorenoj omotnici, neposredno ili preporučeno poštom, a na omotnici mora biti naznačeno: «Sveučilište Sjever, Odsjek za nabavu i ugovaranje, Jurja Križanića 31b, 42000 Varaždin, ev. br. Plana nabave: J 2025/</t>
    </r>
    <r>
      <rPr>
        <sz val="9"/>
        <rFont val="UniN Reg"/>
        <family val="3"/>
      </rPr>
      <t>3, Uzorak, NE OTVARAJ!».</t>
    </r>
  </si>
  <si>
    <r>
      <t xml:space="preserve">do </t>
    </r>
    <r>
      <rPr>
        <sz val="9"/>
        <rFont val="UniN Reg"/>
        <family val="3"/>
      </rPr>
      <t>20 kalendarskih dana od dana sklapanja ugovora</t>
    </r>
  </si>
  <si>
    <r>
      <t xml:space="preserve">Sveučilište Sjever, Sveučilišni centar </t>
    </r>
    <r>
      <rPr>
        <sz val="9"/>
        <rFont val="UniN Reg"/>
        <family val="3"/>
      </rPr>
      <t>Varaždin, Jurja Križanića 31b, 42000 Varaždin</t>
    </r>
  </si>
  <si>
    <r>
      <rPr>
        <sz val="9"/>
        <rFont val="UniN Reg"/>
        <family val="3"/>
      </rPr>
      <t>6 mj. ne računajući potrošne dijelove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</si>
</sst>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5"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sz val="22"/>
      <name val="UniN Reg"/>
      <family val="3"/>
    </font>
    <font>
      <sz val="11"/>
      <color indexed="8"/>
      <name val="Calibri"/>
      <family val="2"/>
      <charset val="238"/>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9"/>
      <name val="Calibri"/>
      <family val="2"/>
      <charset val="238"/>
      <scheme val="minor"/>
    </font>
    <font>
      <sz val="13.5"/>
      <name val="Calibri"/>
      <family val="2"/>
      <charset val="238"/>
      <scheme val="minor"/>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5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0" fontId="6" fillId="0" borderId="0"/>
  </cellStyleXfs>
  <cellXfs count="138">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3" fillId="0" borderId="0" xfId="0" applyFont="1" applyAlignment="1">
      <alignment vertical="center" wrapText="1"/>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vertical="center"/>
    </xf>
    <xf numFmtId="0" fontId="3" fillId="0" borderId="0" xfId="0" applyFont="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justify" vertical="justify" wrapText="1"/>
    </xf>
    <xf numFmtId="0" fontId="3" fillId="0" borderId="0" xfId="0" applyFont="1" applyFill="1" applyAlignment="1">
      <alignment horizontal="justify" vertical="justify" wrapText="1"/>
    </xf>
    <xf numFmtId="0" fontId="3" fillId="0" borderId="0" xfId="0" applyFont="1" applyAlignment="1">
      <alignment horizontal="left" vertical="center"/>
    </xf>
    <xf numFmtId="0" fontId="3" fillId="0" borderId="0" xfId="0" applyFont="1" applyAlignment="1">
      <alignment horizontal="right" vertical="center" wrapText="1"/>
    </xf>
    <xf numFmtId="0" fontId="7" fillId="0" borderId="0" xfId="0" applyFont="1" applyFill="1" applyAlignment="1">
      <alignment vertical="center"/>
    </xf>
    <xf numFmtId="0" fontId="1" fillId="0" borderId="0" xfId="0" applyFont="1" applyAlignment="1">
      <alignment horizontal="justify" vertical="center"/>
    </xf>
    <xf numFmtId="0" fontId="8" fillId="0" borderId="0" xfId="0" applyFont="1" applyFill="1" applyAlignment="1">
      <alignment vertical="center"/>
    </xf>
    <xf numFmtId="0" fontId="9"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7"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0"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1" fillId="0" borderId="0" xfId="0" applyFont="1"/>
    <xf numFmtId="0" fontId="9" fillId="0" borderId="0" xfId="0" applyFont="1" applyAlignment="1">
      <alignment horizontal="center" vertical="center" wrapText="1"/>
    </xf>
    <xf numFmtId="0" fontId="12" fillId="0" borderId="0" xfId="0" applyFont="1"/>
    <xf numFmtId="0" fontId="1" fillId="0" borderId="26"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5" borderId="6"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protection locked="0"/>
    </xf>
    <xf numFmtId="165" fontId="1" fillId="5"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center" vertical="center" wrapText="1"/>
    </xf>
    <xf numFmtId="0" fontId="3" fillId="3" borderId="23" xfId="0" applyFont="1" applyFill="1" applyBorder="1" applyAlignment="1">
      <alignment horizontal="center" vertical="center" wrapText="1"/>
    </xf>
    <xf numFmtId="0" fontId="3" fillId="3" borderId="23" xfId="1" applyFont="1" applyFill="1" applyBorder="1" applyAlignment="1">
      <alignment horizontal="center" vertical="center" wrapText="1"/>
    </xf>
    <xf numFmtId="0" fontId="7" fillId="0" borderId="0" xfId="0" applyFont="1" applyAlignment="1">
      <alignment horizontal="center" vertical="center" wrapText="1"/>
    </xf>
    <xf numFmtId="0" fontId="3" fillId="0" borderId="35" xfId="0" applyFont="1" applyBorder="1" applyAlignment="1">
      <alignment horizontal="center" vertical="center" wrapText="1"/>
    </xf>
    <xf numFmtId="0" fontId="3" fillId="0" borderId="31" xfId="1" applyFont="1" applyBorder="1" applyAlignment="1">
      <alignment horizontal="center" vertical="center" wrapText="1"/>
    </xf>
    <xf numFmtId="49" fontId="3" fillId="0" borderId="32" xfId="1" applyNumberFormat="1" applyFont="1" applyBorder="1" applyAlignment="1">
      <alignment horizontal="center" vertical="center" wrapText="1"/>
    </xf>
    <xf numFmtId="0" fontId="3" fillId="2" borderId="31" xfId="1" applyFont="1" applyFill="1" applyBorder="1" applyAlignment="1">
      <alignment horizontal="center" vertical="center"/>
    </xf>
    <xf numFmtId="3" fontId="3" fillId="0" borderId="31" xfId="1" applyNumberFormat="1" applyFont="1" applyBorder="1" applyAlignment="1">
      <alignment horizontal="center" vertical="center"/>
    </xf>
    <xf numFmtId="165" fontId="3" fillId="0" borderId="36"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33" xfId="1" applyFont="1" applyBorder="1" applyAlignment="1">
      <alignment horizontal="center" vertical="center" wrapText="1"/>
    </xf>
    <xf numFmtId="49" fontId="3" fillId="0" borderId="33" xfId="1" applyNumberFormat="1" applyFont="1" applyBorder="1" applyAlignment="1">
      <alignment horizontal="center" vertical="center" wrapText="1"/>
    </xf>
    <xf numFmtId="0" fontId="3" fillId="2" borderId="33" xfId="1" applyFont="1" applyFill="1" applyBorder="1" applyAlignment="1">
      <alignment horizontal="center" vertical="center"/>
    </xf>
    <xf numFmtId="3" fontId="3" fillId="0" borderId="33" xfId="1" applyNumberFormat="1" applyFont="1" applyBorder="1" applyAlignment="1">
      <alignment horizontal="center" vertical="center"/>
    </xf>
    <xf numFmtId="165" fontId="3" fillId="0" borderId="6"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1" applyFont="1" applyBorder="1" applyAlignment="1">
      <alignment horizontal="center" vertical="center" wrapText="1"/>
    </xf>
    <xf numFmtId="49" fontId="3" fillId="0" borderId="12" xfId="1" applyNumberFormat="1" applyFont="1" applyBorder="1" applyAlignment="1">
      <alignment horizontal="center" vertical="center" wrapText="1"/>
    </xf>
    <xf numFmtId="0" fontId="3" fillId="2" borderId="12" xfId="1" applyFont="1" applyFill="1" applyBorder="1" applyAlignment="1">
      <alignment horizontal="center" vertical="center"/>
    </xf>
    <xf numFmtId="3" fontId="3" fillId="0" borderId="12" xfId="1" applyNumberFormat="1" applyFont="1" applyBorder="1" applyAlignment="1">
      <alignment horizontal="center" vertical="center"/>
    </xf>
    <xf numFmtId="165" fontId="3" fillId="0" borderId="2" xfId="0" applyNumberFormat="1" applyFont="1" applyBorder="1" applyAlignment="1">
      <alignment horizontal="center" vertical="center" wrapText="1"/>
    </xf>
    <xf numFmtId="49" fontId="3" fillId="0" borderId="24" xfId="1"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1"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1" applyFont="1" applyBorder="1" applyAlignment="1">
      <alignment horizontal="center" vertical="center" wrapText="1"/>
    </xf>
    <xf numFmtId="49" fontId="3" fillId="0" borderId="11" xfId="1" applyNumberFormat="1" applyFont="1" applyBorder="1" applyAlignment="1">
      <alignment horizontal="center" vertical="center" wrapText="1"/>
    </xf>
    <xf numFmtId="0" fontId="3" fillId="2" borderId="11" xfId="1" applyFont="1" applyFill="1" applyBorder="1" applyAlignment="1">
      <alignment horizontal="center" vertical="center"/>
    </xf>
    <xf numFmtId="3" fontId="3" fillId="0" borderId="11" xfId="1" applyNumberFormat="1" applyFont="1" applyBorder="1" applyAlignment="1">
      <alignment horizontal="center" vertical="center"/>
    </xf>
    <xf numFmtId="165" fontId="3" fillId="0" borderId="4" xfId="0" applyNumberFormat="1"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37" xfId="0" applyFont="1" applyBorder="1" applyAlignment="1">
      <alignment horizontal="left" vertical="center" wrapText="1"/>
    </xf>
    <xf numFmtId="164" fontId="3" fillId="0" borderId="38" xfId="0" applyNumberFormat="1" applyFont="1" applyBorder="1" applyAlignment="1">
      <alignment horizontal="center" vertical="center" wrapText="1"/>
    </xf>
    <xf numFmtId="0" fontId="7" fillId="0" borderId="0" xfId="0" applyFont="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164" fontId="3" fillId="0" borderId="22" xfId="0" applyNumberFormat="1" applyFont="1" applyBorder="1" applyAlignment="1">
      <alignment horizontal="center" vertical="center" wrapText="1"/>
    </xf>
    <xf numFmtId="0" fontId="3" fillId="3" borderId="30"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27" xfId="0" applyFont="1" applyFill="1" applyBorder="1" applyAlignment="1">
      <alignment horizontal="justify" vertical="center" wrapText="1"/>
    </xf>
    <xf numFmtId="0" fontId="3" fillId="3" borderId="28" xfId="0" applyFont="1" applyFill="1" applyBorder="1" applyAlignment="1">
      <alignment horizontal="justify" vertical="center" wrapText="1"/>
    </xf>
    <xf numFmtId="0" fontId="3" fillId="3" borderId="29" xfId="0" applyFont="1" applyFill="1" applyBorder="1" applyAlignment="1">
      <alignment horizontal="justify" vertical="center" wrapText="1"/>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16"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44" xfId="0" applyFont="1" applyFill="1" applyBorder="1" applyAlignment="1">
      <alignment horizontal="justify" vertical="justify" wrapText="1"/>
    </xf>
    <xf numFmtId="0" fontId="3" fillId="3" borderId="45" xfId="0" applyFont="1" applyFill="1" applyBorder="1" applyAlignment="1">
      <alignment horizontal="justify" vertical="justify" wrapText="1"/>
    </xf>
    <xf numFmtId="0" fontId="3" fillId="3" borderId="46" xfId="0" applyFont="1" applyFill="1" applyBorder="1" applyAlignment="1">
      <alignment horizontal="justify" vertical="justify"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16" xfId="0" applyFont="1" applyFill="1" applyBorder="1" applyAlignment="1">
      <alignment horizontal="justify" vertical="justify" wrapText="1"/>
    </xf>
    <xf numFmtId="0" fontId="3" fillId="3" borderId="17" xfId="0" applyFont="1" applyFill="1" applyBorder="1" applyAlignment="1">
      <alignment horizontal="justify" vertical="justify" wrapText="1"/>
    </xf>
    <xf numFmtId="0" fontId="3" fillId="3" borderId="18" xfId="0" applyFont="1" applyFill="1" applyBorder="1" applyAlignment="1">
      <alignment horizontal="justify" vertical="justify"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justify" vertical="justify" wrapText="1"/>
    </xf>
    <xf numFmtId="0" fontId="3" fillId="3" borderId="14" xfId="0" applyFont="1" applyFill="1" applyBorder="1" applyAlignment="1">
      <alignment horizontal="justify" vertical="justify" wrapText="1"/>
    </xf>
    <xf numFmtId="0" fontId="3" fillId="3" borderId="15" xfId="0" applyFont="1" applyFill="1" applyBorder="1" applyAlignment="1">
      <alignment horizontal="justify" vertical="justify" wrapText="1"/>
    </xf>
    <xf numFmtId="165" fontId="3" fillId="4" borderId="31" xfId="0" applyNumberFormat="1" applyFont="1" applyFill="1" applyBorder="1" applyAlignment="1" applyProtection="1">
      <alignment horizontal="center" vertical="center" wrapText="1"/>
      <protection locked="0"/>
    </xf>
    <xf numFmtId="165" fontId="3" fillId="4" borderId="33"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11" xfId="0" applyNumberFormat="1" applyFont="1" applyFill="1" applyBorder="1" applyAlignment="1" applyProtection="1">
      <alignment horizontal="center" vertical="center" wrapText="1"/>
      <protection locked="0"/>
    </xf>
    <xf numFmtId="164" fontId="3" fillId="4" borderId="22"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left" vertical="center"/>
      <protection locked="0"/>
    </xf>
    <xf numFmtId="0" fontId="14" fillId="4" borderId="0" xfId="0" applyFont="1" applyFill="1" applyAlignment="1" applyProtection="1">
      <alignment horizontal="right" vertical="center"/>
      <protection locked="0"/>
    </xf>
  </cellXfs>
  <cellStyles count="2">
    <cellStyle name="Normalno" xfId="0" builtinId="0"/>
    <cellStyle name="Normalno 2" xfId="1" xr:uid="{901E8A31-10B5-41D2-8B08-E48706D951BF}"/>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79728</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288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3" name="Slika 2">
          <a:extLst>
            <a:ext uri="{FF2B5EF4-FFF2-40B4-BE49-F238E27FC236}">
              <a16:creationId xmlns:a16="http://schemas.microsoft.com/office/drawing/2014/main" id="{8494154C-09BC-4DE9-B6A5-B0462D6C45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3166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113947</xdr:colOff>
      <xdr:row>5</xdr:row>
      <xdr:rowOff>2470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2586" cy="757414"/>
        </a:xfrm>
        <a:prstGeom prst="rect">
          <a:avLst/>
        </a:prstGeom>
        <a:noFill/>
        <a:ln>
          <a:noFill/>
        </a:ln>
      </xdr:spPr>
    </xdr:pic>
    <xdr:clientData/>
  </xdr:twoCellAnchor>
  <xdr:twoCellAnchor editAs="oneCell">
    <xdr:from>
      <xdr:col>0</xdr:col>
      <xdr:colOff>0</xdr:colOff>
      <xdr:row>0</xdr:row>
      <xdr:rowOff>0</xdr:rowOff>
    </xdr:from>
    <xdr:to>
      <xdr:col>1</xdr:col>
      <xdr:colOff>91723</xdr:colOff>
      <xdr:row>4</xdr:row>
      <xdr:rowOff>114564</xdr:rowOff>
    </xdr:to>
    <xdr:pic>
      <xdr:nvPicPr>
        <xdr:cNvPr id="3" name="Slika 2">
          <a:extLst>
            <a:ext uri="{FF2B5EF4-FFF2-40B4-BE49-F238E27FC236}">
              <a16:creationId xmlns:a16="http://schemas.microsoft.com/office/drawing/2014/main" id="{19B88851-C18E-4754-9127-14B18299A41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70606" cy="71993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3"/>
  <sheetViews>
    <sheetView tabSelected="1" zoomScale="90" zoomScaleNormal="90" workbookViewId="0"/>
  </sheetViews>
  <sheetFormatPr defaultColWidth="9.140625" defaultRowHeight="12" customHeight="1" x14ac:dyDescent="0.25"/>
  <cols>
    <col min="1" max="1" width="4.28515625" style="29" customWidth="1"/>
    <col min="2" max="2" width="17.7109375" style="29" customWidth="1"/>
    <col min="3" max="3" width="0.140625" style="29" customWidth="1"/>
    <col min="4" max="4" width="21" style="29" customWidth="1"/>
    <col min="5" max="5" width="57.140625" style="29" customWidth="1"/>
    <col min="6" max="16384" width="9.140625" style="29"/>
  </cols>
  <sheetData>
    <row r="1" spans="1:5" s="16" customFormat="1" ht="12.75" customHeight="1" x14ac:dyDescent="0.25"/>
    <row r="2" spans="1:5" s="16" customFormat="1" ht="12.75" customHeight="1" x14ac:dyDescent="0.25"/>
    <row r="3" spans="1:5" s="16" customFormat="1" ht="12.75" customHeight="1" x14ac:dyDescent="0.25"/>
    <row r="4" spans="1:5" s="16" customFormat="1" ht="12.75" customHeight="1" x14ac:dyDescent="0.25"/>
    <row r="5" spans="1:5" s="16" customFormat="1" ht="12.75" customHeight="1" x14ac:dyDescent="0.25"/>
    <row r="6" spans="1:5" s="16" customFormat="1" ht="12.75" customHeight="1" x14ac:dyDescent="0.25"/>
    <row r="7" spans="1:5" s="16" customFormat="1" ht="12.75" customHeight="1" x14ac:dyDescent="0.25"/>
    <row r="8" spans="1:5" s="16" customFormat="1" ht="12.75" customHeight="1" x14ac:dyDescent="0.25">
      <c r="A8" s="17" t="s">
        <v>131</v>
      </c>
      <c r="B8" s="17"/>
      <c r="C8" s="17"/>
      <c r="D8" s="17"/>
      <c r="E8" s="18"/>
    </row>
    <row r="9" spans="1:5" s="16" customFormat="1" ht="12.75" customHeight="1" x14ac:dyDescent="0.25">
      <c r="A9" s="17" t="s">
        <v>132</v>
      </c>
      <c r="B9" s="17"/>
      <c r="C9" s="17"/>
      <c r="D9" s="17"/>
      <c r="E9" s="18"/>
    </row>
    <row r="10" spans="1:5" s="16" customFormat="1" ht="12.75" customHeight="1" x14ac:dyDescent="0.25">
      <c r="A10" s="10" t="s">
        <v>133</v>
      </c>
      <c r="B10" s="10"/>
      <c r="C10" s="10"/>
      <c r="D10" s="10"/>
      <c r="E10" s="18"/>
    </row>
    <row r="11" spans="1:5" s="16" customFormat="1" ht="12.75" customHeight="1" x14ac:dyDescent="0.25">
      <c r="A11" s="18"/>
      <c r="B11" s="18"/>
      <c r="C11" s="18"/>
      <c r="D11" s="18"/>
      <c r="E11" s="18"/>
    </row>
    <row r="12" spans="1:5" s="16" customFormat="1" ht="15.75" customHeight="1" x14ac:dyDescent="0.25">
      <c r="A12" s="8"/>
      <c r="B12" s="8"/>
      <c r="C12" s="8"/>
      <c r="D12" s="8"/>
      <c r="E12" s="1" t="s">
        <v>134</v>
      </c>
    </row>
    <row r="13" spans="1:5" s="16" customFormat="1" ht="12.75" customHeight="1" x14ac:dyDescent="0.25">
      <c r="A13" s="8"/>
      <c r="B13" s="8"/>
      <c r="C13" s="8"/>
      <c r="D13" s="8"/>
      <c r="E13" s="1"/>
    </row>
    <row r="14" spans="1:5" s="16" customFormat="1" ht="19.5" customHeight="1" x14ac:dyDescent="0.25">
      <c r="A14" s="19" t="s">
        <v>28</v>
      </c>
      <c r="B14" s="19"/>
      <c r="C14" s="19"/>
      <c r="D14" s="19"/>
      <c r="E14" s="19"/>
    </row>
    <row r="15" spans="1:5" s="16" customFormat="1" ht="12.75" customHeight="1" x14ac:dyDescent="0.25">
      <c r="A15" s="8"/>
      <c r="B15" s="8"/>
      <c r="C15" s="8"/>
      <c r="D15" s="8"/>
      <c r="E15" s="8"/>
    </row>
    <row r="16" spans="1:5" s="16" customFormat="1" ht="12" customHeight="1" x14ac:dyDescent="0.25">
      <c r="A16" s="8" t="s">
        <v>29</v>
      </c>
      <c r="B16" s="8"/>
      <c r="C16" s="8"/>
      <c r="D16" s="8"/>
      <c r="E16" s="8"/>
    </row>
    <row r="17" spans="1:5" s="16" customFormat="1" ht="12" customHeight="1" x14ac:dyDescent="0.25">
      <c r="A17" s="8"/>
      <c r="B17" s="8"/>
      <c r="C17" s="8"/>
      <c r="D17" s="8"/>
      <c r="E17" s="8"/>
    </row>
    <row r="18" spans="1:5" s="7" customFormat="1" ht="24" customHeight="1" x14ac:dyDescent="0.25">
      <c r="A18" s="20" t="s">
        <v>135</v>
      </c>
      <c r="B18" s="20"/>
      <c r="C18" s="20"/>
      <c r="D18" s="20"/>
      <c r="E18" s="20"/>
    </row>
    <row r="19" spans="1:5" s="22" customFormat="1" ht="12" customHeight="1" x14ac:dyDescent="0.25">
      <c r="A19" s="21"/>
      <c r="B19" s="21"/>
      <c r="C19" s="21"/>
      <c r="D19" s="21"/>
      <c r="E19" s="21"/>
    </row>
    <row r="20" spans="1:5" s="22" customFormat="1" ht="12" customHeight="1" x14ac:dyDescent="0.25">
      <c r="A20" s="12" t="s">
        <v>44</v>
      </c>
      <c r="B20" s="12"/>
      <c r="C20" s="12"/>
      <c r="D20" s="12"/>
      <c r="E20" s="12"/>
    </row>
    <row r="21" spans="1:5" s="16" customFormat="1" ht="12" customHeight="1" x14ac:dyDescent="0.25">
      <c r="A21" s="12"/>
      <c r="B21" s="12"/>
      <c r="C21" s="12"/>
      <c r="D21" s="12"/>
      <c r="E21" s="12"/>
    </row>
    <row r="22" spans="1:5" s="16" customFormat="1" ht="12" customHeight="1" x14ac:dyDescent="0.25">
      <c r="A22" s="12" t="s">
        <v>136</v>
      </c>
      <c r="B22" s="12"/>
      <c r="C22" s="12"/>
      <c r="D22" s="12"/>
      <c r="E22" s="12"/>
    </row>
    <row r="23" spans="1:5" s="16" customFormat="1" ht="12" customHeight="1" x14ac:dyDescent="0.25">
      <c r="A23" s="12" t="s">
        <v>137</v>
      </c>
      <c r="B23" s="12"/>
      <c r="C23" s="12"/>
      <c r="D23" s="12"/>
      <c r="E23" s="12"/>
    </row>
    <row r="24" spans="1:5" s="16" customFormat="1" ht="12" customHeight="1" x14ac:dyDescent="0.25">
      <c r="A24" s="23" t="s">
        <v>138</v>
      </c>
      <c r="B24" s="23"/>
      <c r="C24" s="23"/>
      <c r="D24" s="23"/>
      <c r="E24" s="23"/>
    </row>
    <row r="25" spans="1:5" s="16" customFormat="1" ht="12" customHeight="1" x14ac:dyDescent="0.25">
      <c r="A25" s="24"/>
      <c r="B25" s="24"/>
      <c r="C25" s="24"/>
      <c r="D25" s="24"/>
      <c r="E25" s="24"/>
    </row>
    <row r="26" spans="1:5" s="16" customFormat="1" ht="36" customHeight="1" x14ac:dyDescent="0.25">
      <c r="A26" s="12" t="s">
        <v>34</v>
      </c>
      <c r="B26" s="12"/>
      <c r="C26" s="12"/>
      <c r="D26" s="12"/>
      <c r="E26" s="12"/>
    </row>
    <row r="27" spans="1:5" s="16" customFormat="1" ht="12" customHeight="1" x14ac:dyDescent="0.25">
      <c r="A27" s="25"/>
      <c r="B27" s="25"/>
      <c r="C27" s="25"/>
      <c r="D27" s="25"/>
      <c r="E27" s="25"/>
    </row>
    <row r="28" spans="1:5" s="7" customFormat="1" ht="24" customHeight="1" x14ac:dyDescent="0.25">
      <c r="A28" s="12" t="s">
        <v>139</v>
      </c>
      <c r="B28" s="12"/>
      <c r="C28" s="12"/>
      <c r="D28" s="12"/>
      <c r="E28" s="12"/>
    </row>
    <row r="29" spans="1:5" s="22" customFormat="1" ht="12" customHeight="1" x14ac:dyDescent="0.25">
      <c r="A29" s="26"/>
      <c r="B29" s="26"/>
      <c r="C29" s="26"/>
      <c r="D29" s="26"/>
      <c r="E29" s="26"/>
    </row>
    <row r="30" spans="1:5" s="22" customFormat="1" ht="12" customHeight="1" x14ac:dyDescent="0.25">
      <c r="A30" s="13" t="s">
        <v>50</v>
      </c>
      <c r="B30" s="13"/>
      <c r="C30" s="13"/>
      <c r="D30" s="13"/>
      <c r="E30" s="13"/>
    </row>
    <row r="31" spans="1:5" s="22" customFormat="1" ht="12" customHeight="1" x14ac:dyDescent="0.25">
      <c r="A31" s="27"/>
      <c r="B31" s="27"/>
      <c r="C31" s="27"/>
      <c r="D31" s="27"/>
      <c r="E31" s="27"/>
    </row>
    <row r="32" spans="1:5" s="7" customFormat="1" ht="12" customHeight="1" x14ac:dyDescent="0.25">
      <c r="A32" s="23" t="s">
        <v>140</v>
      </c>
      <c r="B32" s="23"/>
      <c r="C32" s="23"/>
      <c r="D32" s="23"/>
      <c r="E32" s="23"/>
    </row>
    <row r="33" spans="1:5" s="7" customFormat="1" ht="12" customHeight="1" x14ac:dyDescent="0.25">
      <c r="A33" s="24"/>
      <c r="B33" s="24"/>
      <c r="C33" s="24"/>
      <c r="D33" s="24"/>
      <c r="E33" s="24"/>
    </row>
    <row r="34" spans="1:5" s="8" customFormat="1" ht="12" customHeight="1" x14ac:dyDescent="0.25">
      <c r="A34" s="28" t="s">
        <v>55</v>
      </c>
      <c r="B34" s="28"/>
      <c r="C34" s="28"/>
      <c r="D34" s="28"/>
      <c r="E34" s="28"/>
    </row>
    <row r="35" spans="1:5" s="8" customFormat="1" ht="24" customHeight="1" x14ac:dyDescent="0.25">
      <c r="A35" s="28" t="s">
        <v>56</v>
      </c>
      <c r="B35" s="28"/>
      <c r="C35" s="28"/>
      <c r="D35" s="28"/>
      <c r="E35" s="28"/>
    </row>
    <row r="36" spans="1:5" s="8" customFormat="1" ht="24" customHeight="1" x14ac:dyDescent="0.25">
      <c r="A36" s="28" t="s">
        <v>57</v>
      </c>
      <c r="B36" s="28"/>
      <c r="C36" s="28"/>
      <c r="D36" s="28"/>
      <c r="E36" s="28"/>
    </row>
    <row r="37" spans="1:5" s="8" customFormat="1" ht="12" customHeight="1" x14ac:dyDescent="0.25">
      <c r="A37" s="28" t="s">
        <v>58</v>
      </c>
      <c r="B37" s="28"/>
      <c r="C37" s="28"/>
      <c r="D37" s="28"/>
      <c r="E37" s="28"/>
    </row>
    <row r="38" spans="1:5" s="8" customFormat="1" ht="12" customHeight="1" x14ac:dyDescent="0.25">
      <c r="A38" s="28" t="s">
        <v>59</v>
      </c>
      <c r="B38" s="28"/>
      <c r="C38" s="28"/>
      <c r="D38" s="28"/>
      <c r="E38" s="28"/>
    </row>
    <row r="39" spans="1:5" s="8" customFormat="1" ht="12" customHeight="1" x14ac:dyDescent="0.25">
      <c r="A39" s="28" t="s">
        <v>60</v>
      </c>
      <c r="B39" s="28"/>
      <c r="C39" s="28"/>
      <c r="D39" s="28"/>
      <c r="E39" s="28"/>
    </row>
    <row r="40" spans="1:5" s="8" customFormat="1" ht="12" customHeight="1" x14ac:dyDescent="0.25">
      <c r="A40" s="28" t="s">
        <v>61</v>
      </c>
      <c r="B40" s="28"/>
      <c r="C40" s="28"/>
      <c r="D40" s="28"/>
      <c r="E40" s="28"/>
    </row>
    <row r="41" spans="1:5" s="8" customFormat="1" ht="36" customHeight="1" x14ac:dyDescent="0.25">
      <c r="A41" s="28" t="s">
        <v>62</v>
      </c>
      <c r="B41" s="28"/>
      <c r="C41" s="28"/>
      <c r="D41" s="28"/>
      <c r="E41" s="28"/>
    </row>
    <row r="42" spans="1:5" s="8" customFormat="1" ht="12" customHeight="1" x14ac:dyDescent="0.25">
      <c r="A42" s="28" t="s">
        <v>63</v>
      </c>
      <c r="B42" s="28"/>
      <c r="C42" s="28"/>
      <c r="D42" s="28"/>
      <c r="E42" s="28"/>
    </row>
    <row r="43" spans="1:5" s="8" customFormat="1" ht="12" customHeight="1" x14ac:dyDescent="0.25">
      <c r="A43" s="28" t="s">
        <v>64</v>
      </c>
      <c r="B43" s="28"/>
      <c r="C43" s="28"/>
      <c r="D43" s="28"/>
      <c r="E43" s="28"/>
    </row>
    <row r="44" spans="1:5" s="8" customFormat="1" ht="12" customHeight="1" x14ac:dyDescent="0.25">
      <c r="A44" s="28" t="s">
        <v>65</v>
      </c>
      <c r="B44" s="28"/>
      <c r="C44" s="28"/>
      <c r="D44" s="28"/>
      <c r="E44" s="28"/>
    </row>
    <row r="45" spans="1:5" s="8" customFormat="1" ht="12" customHeight="1" x14ac:dyDescent="0.25">
      <c r="A45" s="28" t="s">
        <v>66</v>
      </c>
      <c r="B45" s="28"/>
      <c r="C45" s="28"/>
      <c r="D45" s="28"/>
      <c r="E45" s="28"/>
    </row>
    <row r="46" spans="1:5" s="8" customFormat="1" ht="12" customHeight="1" x14ac:dyDescent="0.25">
      <c r="A46" s="28" t="s">
        <v>67</v>
      </c>
      <c r="B46" s="28"/>
      <c r="C46" s="28"/>
      <c r="D46" s="28"/>
      <c r="E46" s="28"/>
    </row>
    <row r="47" spans="1:5" s="8" customFormat="1" ht="12" customHeight="1" x14ac:dyDescent="0.25">
      <c r="A47" s="28" t="s">
        <v>68</v>
      </c>
      <c r="B47" s="28"/>
      <c r="C47" s="28"/>
      <c r="D47" s="28"/>
      <c r="E47" s="28"/>
    </row>
    <row r="48" spans="1:5" s="8" customFormat="1" ht="12" customHeight="1" x14ac:dyDescent="0.25">
      <c r="A48" s="28" t="s">
        <v>69</v>
      </c>
      <c r="B48" s="28"/>
      <c r="C48" s="28"/>
      <c r="D48" s="28"/>
      <c r="E48" s="28"/>
    </row>
    <row r="49" spans="1:5" s="8" customFormat="1" ht="48" customHeight="1" x14ac:dyDescent="0.25">
      <c r="A49" s="28" t="s">
        <v>70</v>
      </c>
      <c r="B49" s="28"/>
      <c r="C49" s="28"/>
      <c r="D49" s="28"/>
      <c r="E49" s="28"/>
    </row>
    <row r="50" spans="1:5" ht="12" customHeight="1" x14ac:dyDescent="0.25">
      <c r="A50" s="8"/>
      <c r="B50" s="8"/>
      <c r="C50" s="8"/>
      <c r="D50" s="8"/>
      <c r="E50" s="8"/>
    </row>
    <row r="51" spans="1:5" s="16" customFormat="1" ht="12" customHeight="1" x14ac:dyDescent="0.25">
      <c r="A51" s="8"/>
      <c r="B51" s="8"/>
      <c r="C51" s="8"/>
      <c r="D51" s="8"/>
      <c r="E51" s="1" t="s">
        <v>45</v>
      </c>
    </row>
    <row r="52" spans="1:5" s="16" customFormat="1" ht="12" customHeight="1" x14ac:dyDescent="0.25">
      <c r="A52" s="8"/>
      <c r="B52" s="8"/>
      <c r="C52" s="8"/>
      <c r="D52" s="8"/>
      <c r="E52" s="1"/>
    </row>
    <row r="53" spans="1:5" s="16" customFormat="1" ht="12" customHeight="1" x14ac:dyDescent="0.25">
      <c r="A53" s="8"/>
      <c r="B53" s="8"/>
      <c r="C53" s="8"/>
      <c r="D53" s="8"/>
      <c r="E53" s="2" t="s">
        <v>141</v>
      </c>
    </row>
    <row r="54" spans="1:5" s="16" customFormat="1" ht="12" customHeight="1" x14ac:dyDescent="0.25">
      <c r="A54" s="8"/>
      <c r="B54" s="8"/>
      <c r="C54" s="8"/>
      <c r="D54" s="8"/>
      <c r="E54" s="2" t="s">
        <v>43</v>
      </c>
    </row>
    <row r="55" spans="1:5" s="16" customFormat="1" ht="12" customHeight="1" x14ac:dyDescent="0.25">
      <c r="A55" s="8"/>
      <c r="B55" s="8"/>
      <c r="C55" s="8"/>
      <c r="D55" s="8"/>
      <c r="E55" s="2" t="s">
        <v>142</v>
      </c>
    </row>
    <row r="56" spans="1:5" s="16" customFormat="1" ht="12" customHeight="1" x14ac:dyDescent="0.25">
      <c r="A56" s="8"/>
      <c r="B56" s="8"/>
      <c r="C56" s="8"/>
      <c r="D56" s="8"/>
      <c r="E56" s="2"/>
    </row>
    <row r="57" spans="1:5" s="16" customFormat="1" ht="12" customHeight="1" x14ac:dyDescent="0.25">
      <c r="A57" s="11" t="s">
        <v>51</v>
      </c>
      <c r="B57" s="11"/>
      <c r="C57" s="8"/>
      <c r="D57" s="8"/>
      <c r="E57" s="2"/>
    </row>
    <row r="58" spans="1:5" s="16" customFormat="1" ht="12" customHeight="1" x14ac:dyDescent="0.25">
      <c r="A58" s="18"/>
      <c r="B58" s="8"/>
      <c r="C58" s="8"/>
      <c r="D58" s="8"/>
      <c r="E58" s="8"/>
    </row>
    <row r="59" spans="1:5" s="8" customFormat="1" ht="12" customHeight="1" x14ac:dyDescent="0.25">
      <c r="A59" s="11" t="s">
        <v>46</v>
      </c>
      <c r="B59" s="11"/>
      <c r="C59" s="11"/>
      <c r="D59" s="11"/>
      <c r="E59" s="11"/>
    </row>
    <row r="60" spans="1:5" s="8" customFormat="1" ht="12" customHeight="1" x14ac:dyDescent="0.25">
      <c r="A60" s="11" t="s">
        <v>143</v>
      </c>
      <c r="B60" s="11"/>
      <c r="C60" s="11"/>
      <c r="D60" s="11"/>
      <c r="E60" s="11"/>
    </row>
    <row r="61" spans="1:5" s="8" customFormat="1" ht="12" customHeight="1" x14ac:dyDescent="0.25">
      <c r="A61" s="8" t="s">
        <v>144</v>
      </c>
      <c r="B61" s="6"/>
    </row>
    <row r="62" spans="1:5" ht="12" customHeight="1" x14ac:dyDescent="0.25">
      <c r="A62" s="8"/>
      <c r="B62" s="8"/>
      <c r="C62" s="8"/>
      <c r="D62" s="8"/>
      <c r="E62" s="8"/>
    </row>
    <row r="63" spans="1:5" ht="12" customHeight="1" x14ac:dyDescent="0.25">
      <c r="A63" s="8"/>
      <c r="B63" s="8"/>
      <c r="C63" s="8"/>
      <c r="D63" s="8"/>
      <c r="E63" s="8"/>
    </row>
  </sheetData>
  <sheetProtection algorithmName="SHA-512" hashValue="rbkDbGRzibmvHz8zie19oCJPPw0RQdWp5qRS4LY49HC7ovMs768/kdMbDs+oDhxp0L+dXtx1hMgcJFMYQcdGIA==" saltValue="rSpJSrIYvwihnhHqLGeQWA==" spinCount="100000" sheet="1" objects="1" scenarios="1"/>
  <mergeCells count="35">
    <mergeCell ref="A48:E48"/>
    <mergeCell ref="A49:E49"/>
    <mergeCell ref="A41:E41"/>
    <mergeCell ref="A42:E42"/>
    <mergeCell ref="A43:E43"/>
    <mergeCell ref="A44:E44"/>
    <mergeCell ref="A45:E45"/>
    <mergeCell ref="A38:E38"/>
    <mergeCell ref="A39:E39"/>
    <mergeCell ref="A40:E40"/>
    <mergeCell ref="A46:E46"/>
    <mergeCell ref="A47:E47"/>
    <mergeCell ref="A60:E60"/>
    <mergeCell ref="A59:E59"/>
    <mergeCell ref="A57:B57"/>
    <mergeCell ref="A24:E24"/>
    <mergeCell ref="A14:E14"/>
    <mergeCell ref="A21:E21"/>
    <mergeCell ref="A22:E22"/>
    <mergeCell ref="A26:E26"/>
    <mergeCell ref="A27:E27"/>
    <mergeCell ref="A30:E30"/>
    <mergeCell ref="A32:E32"/>
    <mergeCell ref="A29:E29"/>
    <mergeCell ref="A34:E34"/>
    <mergeCell ref="A35:E35"/>
    <mergeCell ref="A36:E36"/>
    <mergeCell ref="A37:E37"/>
    <mergeCell ref="A28:E28"/>
    <mergeCell ref="A8:D8"/>
    <mergeCell ref="A9:D9"/>
    <mergeCell ref="A10:D10"/>
    <mergeCell ref="A20:E20"/>
    <mergeCell ref="A23:E23"/>
    <mergeCell ref="A18:E18"/>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7"/>
  <sheetViews>
    <sheetView zoomScale="90" zoomScaleNormal="90" workbookViewId="0">
      <selection activeCell="B16" sqref="B16"/>
    </sheetView>
  </sheetViews>
  <sheetFormatPr defaultColWidth="8.7109375" defaultRowHeight="12" x14ac:dyDescent="0.2"/>
  <cols>
    <col min="1" max="1" width="45.7109375" style="32" customWidth="1"/>
    <col min="2" max="2" width="42.7109375" style="32" customWidth="1"/>
    <col min="3" max="16384" width="8.7109375" style="32"/>
  </cols>
  <sheetData>
    <row r="7" spans="1:2" ht="12" customHeight="1" x14ac:dyDescent="0.2">
      <c r="A7" s="30" t="s">
        <v>145</v>
      </c>
      <c r="B7" s="31"/>
    </row>
    <row r="8" spans="1:2" ht="12" customHeight="1" x14ac:dyDescent="0.2">
      <c r="A8" s="30"/>
      <c r="B8" s="31"/>
    </row>
    <row r="9" spans="1:2" s="34" customFormat="1" ht="18" customHeight="1" x14ac:dyDescent="0.3">
      <c r="A9" s="33" t="s">
        <v>47</v>
      </c>
      <c r="B9" s="33"/>
    </row>
    <row r="10" spans="1:2" ht="12" customHeight="1" thickBot="1" x14ac:dyDescent="0.25">
      <c r="A10" s="35"/>
      <c r="B10" s="35"/>
    </row>
    <row r="11" spans="1:2" ht="12" customHeight="1" thickBot="1" x14ac:dyDescent="0.25">
      <c r="A11" s="36" t="s">
        <v>35</v>
      </c>
      <c r="B11" s="37"/>
    </row>
    <row r="12" spans="1:2" ht="12" customHeight="1" x14ac:dyDescent="0.2">
      <c r="A12" s="38" t="s">
        <v>1</v>
      </c>
      <c r="B12" s="39" t="s">
        <v>36</v>
      </c>
    </row>
    <row r="13" spans="1:2" ht="12" customHeight="1" x14ac:dyDescent="0.2">
      <c r="A13" s="40" t="s">
        <v>2</v>
      </c>
      <c r="B13" s="41" t="s">
        <v>37</v>
      </c>
    </row>
    <row r="14" spans="1:2" ht="12" customHeight="1" thickBot="1" x14ac:dyDescent="0.25">
      <c r="A14" s="42" t="s">
        <v>6</v>
      </c>
      <c r="B14" s="5">
        <v>59624928052</v>
      </c>
    </row>
    <row r="15" spans="1:2" ht="12" customHeight="1" thickBot="1" x14ac:dyDescent="0.25">
      <c r="A15" s="36" t="s">
        <v>4</v>
      </c>
      <c r="B15" s="37"/>
    </row>
    <row r="16" spans="1:2" ht="12" customHeight="1" x14ac:dyDescent="0.2">
      <c r="A16" s="38" t="s">
        <v>1</v>
      </c>
      <c r="B16" s="49"/>
    </row>
    <row r="17" spans="1:2" ht="12" customHeight="1" x14ac:dyDescent="0.2">
      <c r="A17" s="43" t="s">
        <v>2</v>
      </c>
      <c r="B17" s="50"/>
    </row>
    <row r="18" spans="1:2" ht="12" customHeight="1" x14ac:dyDescent="0.2">
      <c r="A18" s="43" t="s">
        <v>5</v>
      </c>
      <c r="B18" s="50"/>
    </row>
    <row r="19" spans="1:2" ht="12" customHeight="1" x14ac:dyDescent="0.2">
      <c r="A19" s="43" t="s">
        <v>6</v>
      </c>
      <c r="B19" s="50"/>
    </row>
    <row r="20" spans="1:2" ht="12" customHeight="1" x14ac:dyDescent="0.2">
      <c r="A20" s="43" t="s">
        <v>38</v>
      </c>
      <c r="B20" s="50"/>
    </row>
    <row r="21" spans="1:2" ht="12" customHeight="1" x14ac:dyDescent="0.2">
      <c r="A21" s="43" t="s">
        <v>7</v>
      </c>
      <c r="B21" s="50"/>
    </row>
    <row r="22" spans="1:2" ht="12" customHeight="1" x14ac:dyDescent="0.2">
      <c r="A22" s="43" t="s">
        <v>8</v>
      </c>
      <c r="B22" s="51"/>
    </row>
    <row r="23" spans="1:2" ht="12" customHeight="1" x14ac:dyDescent="0.2">
      <c r="A23" s="43" t="s">
        <v>3</v>
      </c>
      <c r="B23" s="50"/>
    </row>
    <row r="24" spans="1:2" ht="12" customHeight="1" x14ac:dyDescent="0.2">
      <c r="A24" s="43" t="s">
        <v>39</v>
      </c>
      <c r="B24" s="50"/>
    </row>
    <row r="25" spans="1:2" ht="12" customHeight="1" x14ac:dyDescent="0.2">
      <c r="A25" s="43" t="s">
        <v>9</v>
      </c>
      <c r="B25" s="50"/>
    </row>
    <row r="26" spans="1:2" ht="24" customHeight="1" thickBot="1" x14ac:dyDescent="0.25">
      <c r="A26" s="40" t="s">
        <v>71</v>
      </c>
      <c r="B26" s="52"/>
    </row>
    <row r="27" spans="1:2" ht="12" customHeight="1" thickBot="1" x14ac:dyDescent="0.25">
      <c r="A27" s="36" t="s">
        <v>10</v>
      </c>
      <c r="B27" s="37"/>
    </row>
    <row r="28" spans="1:2" ht="12" customHeight="1" x14ac:dyDescent="0.2">
      <c r="A28" s="38" t="s">
        <v>1</v>
      </c>
      <c r="B28" s="49"/>
    </row>
    <row r="29" spans="1:2" ht="12" customHeight="1" x14ac:dyDescent="0.2">
      <c r="A29" s="43" t="s">
        <v>2</v>
      </c>
      <c r="B29" s="50"/>
    </row>
    <row r="30" spans="1:2" ht="12" customHeight="1" x14ac:dyDescent="0.2">
      <c r="A30" s="43" t="s">
        <v>6</v>
      </c>
      <c r="B30" s="50"/>
    </row>
    <row r="31" spans="1:2" ht="12" customHeight="1" x14ac:dyDescent="0.2">
      <c r="A31" s="43" t="s">
        <v>38</v>
      </c>
      <c r="B31" s="50"/>
    </row>
    <row r="32" spans="1:2" ht="12" customHeight="1" x14ac:dyDescent="0.2">
      <c r="A32" s="43" t="s">
        <v>11</v>
      </c>
      <c r="B32" s="50"/>
    </row>
    <row r="33" spans="1:2" ht="12" customHeight="1" x14ac:dyDescent="0.2">
      <c r="A33" s="43" t="s">
        <v>12</v>
      </c>
      <c r="B33" s="50"/>
    </row>
    <row r="34" spans="1:2" ht="12" customHeight="1" x14ac:dyDescent="0.2">
      <c r="A34" s="43" t="s">
        <v>13</v>
      </c>
      <c r="B34" s="50"/>
    </row>
    <row r="35" spans="1:2" ht="12" customHeight="1" thickBot="1" x14ac:dyDescent="0.25">
      <c r="A35" s="43" t="s">
        <v>32</v>
      </c>
      <c r="B35" s="50"/>
    </row>
    <row r="36" spans="1:2" ht="12" customHeight="1" thickBot="1" x14ac:dyDescent="0.25">
      <c r="A36" s="36" t="s">
        <v>15</v>
      </c>
      <c r="B36" s="37"/>
    </row>
    <row r="37" spans="1:2" ht="12" customHeight="1" x14ac:dyDescent="0.2">
      <c r="A37" s="44" t="s">
        <v>11</v>
      </c>
      <c r="B37" s="45" t="s">
        <v>72</v>
      </c>
    </row>
    <row r="38" spans="1:2" ht="12" customHeight="1" x14ac:dyDescent="0.2">
      <c r="A38" s="38" t="s">
        <v>40</v>
      </c>
      <c r="B38" s="39" t="s">
        <v>146</v>
      </c>
    </row>
    <row r="39" spans="1:2" ht="12" customHeight="1" x14ac:dyDescent="0.2">
      <c r="A39" s="43" t="s">
        <v>16</v>
      </c>
      <c r="B39" s="53"/>
    </row>
    <row r="40" spans="1:2" ht="12" customHeight="1" x14ac:dyDescent="0.2">
      <c r="A40" s="43" t="s">
        <v>17</v>
      </c>
      <c r="B40" s="50"/>
    </row>
    <row r="41" spans="1:2" ht="12" customHeight="1" x14ac:dyDescent="0.2">
      <c r="A41" s="43" t="s">
        <v>18</v>
      </c>
      <c r="B41" s="53"/>
    </row>
    <row r="42" spans="1:2" ht="12" customHeight="1" x14ac:dyDescent="0.2">
      <c r="A42" s="43" t="s">
        <v>19</v>
      </c>
      <c r="B42" s="50"/>
    </row>
    <row r="43" spans="1:2" ht="12" customHeight="1" x14ac:dyDescent="0.2">
      <c r="A43" s="43" t="s">
        <v>20</v>
      </c>
      <c r="B43" s="4">
        <f>SUM(B39+B41)</f>
        <v>0</v>
      </c>
    </row>
    <row r="44" spans="1:2" ht="12" customHeight="1" x14ac:dyDescent="0.2">
      <c r="A44" s="43" t="s">
        <v>21</v>
      </c>
      <c r="B44" s="50"/>
    </row>
    <row r="45" spans="1:2" ht="12" customHeight="1" x14ac:dyDescent="0.2">
      <c r="A45" s="43" t="s">
        <v>22</v>
      </c>
      <c r="B45" s="46" t="s">
        <v>33</v>
      </c>
    </row>
    <row r="46" spans="1:2" ht="12" customHeight="1" thickBot="1" x14ac:dyDescent="0.25">
      <c r="A46" s="42" t="s">
        <v>23</v>
      </c>
      <c r="B46" s="5" t="s">
        <v>147</v>
      </c>
    </row>
    <row r="47" spans="1:2" ht="12" customHeight="1" x14ac:dyDescent="0.2">
      <c r="A47" s="31"/>
      <c r="B47" s="31"/>
    </row>
    <row r="48" spans="1:2" ht="12" customHeight="1" x14ac:dyDescent="0.2">
      <c r="A48" s="47" t="s">
        <v>48</v>
      </c>
      <c r="B48" s="48" t="s">
        <v>49</v>
      </c>
    </row>
    <row r="49" spans="1:2" ht="12" customHeight="1" x14ac:dyDescent="0.2">
      <c r="A49" s="54"/>
      <c r="B49" s="55"/>
    </row>
    <row r="50" spans="1:2" ht="12" customHeight="1" x14ac:dyDescent="0.2"/>
    <row r="51" spans="1:2" ht="12" customHeight="1" x14ac:dyDescent="0.2"/>
    <row r="52" spans="1:2" ht="12" customHeight="1" x14ac:dyDescent="0.2"/>
    <row r="53" spans="1:2" ht="12" customHeight="1" x14ac:dyDescent="0.2"/>
    <row r="54" spans="1:2" ht="12" customHeight="1" x14ac:dyDescent="0.2"/>
    <row r="55" spans="1:2" ht="12" customHeight="1" x14ac:dyDescent="0.2"/>
    <row r="56" spans="1:2" ht="12" customHeight="1" x14ac:dyDescent="0.2"/>
    <row r="57" spans="1:2" ht="12" customHeight="1" x14ac:dyDescent="0.2"/>
  </sheetData>
  <sheetProtection algorithmName="SHA-512" hashValue="deHEihT4iUrUTW5iSvodYp/pip9NGxGGmYwsgpkXZnTzpE/VLxGM9UMC+Cxnyd/EL6CwnhZXYM5Iz3ayDJWLzg==" saltValue="tnwFqLqGf6euV14LURj0og==" spinCount="100000" sheet="1" objects="1" scenarios="1"/>
  <protectedRanges>
    <protectedRange sqref="B39:B42" name="Raspon5_1"/>
    <protectedRange sqref="B16:B26" name="Raspon1_1"/>
    <protectedRange sqref="B28:B35" name="Raspon2_1"/>
    <protectedRange sqref="B44" name="Raspon3_1"/>
    <protectedRange sqref="B44" name="Raspon4_1"/>
    <protectedRange sqref="B44" name="Raspon6_1"/>
  </protectedRanges>
  <mergeCells count="5">
    <mergeCell ref="A9:B9"/>
    <mergeCell ref="A11:B11"/>
    <mergeCell ref="A15:B15"/>
    <mergeCell ref="A27:B27"/>
    <mergeCell ref="A36:B36"/>
  </mergeCell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80"/>
  <sheetViews>
    <sheetView zoomScale="90" zoomScaleNormal="90" workbookViewId="0">
      <selection activeCell="F13" sqref="F13"/>
    </sheetView>
  </sheetViews>
  <sheetFormatPr defaultColWidth="9.140625" defaultRowHeight="12" x14ac:dyDescent="0.25"/>
  <cols>
    <col min="1" max="1" width="5.7109375" style="57" customWidth="1"/>
    <col min="2" max="2" width="25.7109375" style="57" customWidth="1"/>
    <col min="3" max="4" width="20.7109375" style="57" customWidth="1"/>
    <col min="5" max="7" width="15.7109375" style="57" customWidth="1"/>
    <col min="8" max="16384" width="9.140625" style="57"/>
  </cols>
  <sheetData>
    <row r="7" spans="1:7" ht="12" customHeight="1" x14ac:dyDescent="0.25">
      <c r="A7" s="14" t="s">
        <v>148</v>
      </c>
      <c r="B7" s="14"/>
      <c r="C7" s="56"/>
      <c r="D7" s="56"/>
      <c r="E7" s="56"/>
      <c r="F7" s="56"/>
    </row>
    <row r="8" spans="1:7" ht="12" customHeight="1" x14ac:dyDescent="0.25">
      <c r="A8" s="9"/>
      <c r="B8" s="9"/>
      <c r="C8" s="56"/>
      <c r="D8" s="56"/>
      <c r="E8" s="56"/>
      <c r="F8" s="56"/>
    </row>
    <row r="9" spans="1:7" ht="18" customHeight="1" x14ac:dyDescent="0.25">
      <c r="A9" s="58" t="s">
        <v>24</v>
      </c>
      <c r="B9" s="58"/>
      <c r="C9" s="58"/>
      <c r="D9" s="58"/>
      <c r="E9" s="58"/>
      <c r="F9" s="58"/>
      <c r="G9" s="58"/>
    </row>
    <row r="10" spans="1:7" s="60" customFormat="1" ht="24" customHeight="1" x14ac:dyDescent="0.25">
      <c r="A10" s="59" t="s">
        <v>149</v>
      </c>
      <c r="B10" s="59"/>
      <c r="C10" s="59"/>
      <c r="D10" s="59"/>
      <c r="E10" s="59"/>
      <c r="F10" s="59"/>
      <c r="G10" s="59"/>
    </row>
    <row r="11" spans="1:7" ht="12" customHeight="1" thickBot="1" x14ac:dyDescent="0.3">
      <c r="A11" s="56"/>
      <c r="B11" s="56"/>
      <c r="C11" s="56"/>
      <c r="D11" s="56"/>
      <c r="E11" s="56"/>
      <c r="F11" s="56"/>
    </row>
    <row r="12" spans="1:7" s="63" customFormat="1" ht="24" customHeight="1" thickBot="1" x14ac:dyDescent="0.3">
      <c r="A12" s="61" t="s">
        <v>30</v>
      </c>
      <c r="B12" s="62" t="s">
        <v>73</v>
      </c>
      <c r="C12" s="62" t="s">
        <v>31</v>
      </c>
      <c r="D12" s="61" t="s">
        <v>27</v>
      </c>
      <c r="E12" s="61" t="s">
        <v>150</v>
      </c>
      <c r="F12" s="61" t="s">
        <v>25</v>
      </c>
      <c r="G12" s="61" t="s">
        <v>26</v>
      </c>
    </row>
    <row r="13" spans="1:7" s="63" customFormat="1" ht="12" customHeight="1" x14ac:dyDescent="0.25">
      <c r="A13" s="64" t="s">
        <v>0</v>
      </c>
      <c r="B13" s="65" t="s">
        <v>74</v>
      </c>
      <c r="C13" s="66" t="s">
        <v>75</v>
      </c>
      <c r="D13" s="67" t="s">
        <v>76</v>
      </c>
      <c r="E13" s="68">
        <v>20</v>
      </c>
      <c r="F13" s="131"/>
      <c r="G13" s="69">
        <f t="shared" ref="G13" si="0">SUM(E13*F13)</f>
        <v>0</v>
      </c>
    </row>
    <row r="14" spans="1:7" s="63" customFormat="1" ht="12" customHeight="1" x14ac:dyDescent="0.25">
      <c r="A14" s="70"/>
      <c r="B14" s="71"/>
      <c r="C14" s="72"/>
      <c r="D14" s="73" t="s">
        <v>77</v>
      </c>
      <c r="E14" s="74">
        <v>20</v>
      </c>
      <c r="F14" s="132"/>
      <c r="G14" s="75">
        <f>SUM(E14*F14)</f>
        <v>0</v>
      </c>
    </row>
    <row r="15" spans="1:7" s="63" customFormat="1" ht="12" customHeight="1" x14ac:dyDescent="0.25">
      <c r="A15" s="76"/>
      <c r="B15" s="77"/>
      <c r="C15" s="78" t="s">
        <v>78</v>
      </c>
      <c r="D15" s="79" t="s">
        <v>79</v>
      </c>
      <c r="E15" s="80">
        <v>20</v>
      </c>
      <c r="F15" s="133"/>
      <c r="G15" s="81">
        <f t="shared" ref="G15:G16" si="1">SUM(E15*F15)</f>
        <v>0</v>
      </c>
    </row>
    <row r="16" spans="1:7" s="63" customFormat="1" ht="12" customHeight="1" x14ac:dyDescent="0.25">
      <c r="A16" s="76" t="s">
        <v>80</v>
      </c>
      <c r="B16" s="77" t="s">
        <v>81</v>
      </c>
      <c r="C16" s="82" t="s">
        <v>75</v>
      </c>
      <c r="D16" s="73" t="s">
        <v>76</v>
      </c>
      <c r="E16" s="74">
        <v>20</v>
      </c>
      <c r="F16" s="132"/>
      <c r="G16" s="81">
        <f t="shared" si="1"/>
        <v>0</v>
      </c>
    </row>
    <row r="17" spans="1:7" s="63" customFormat="1" ht="12" customHeight="1" x14ac:dyDescent="0.25">
      <c r="A17" s="76"/>
      <c r="B17" s="77"/>
      <c r="C17" s="72"/>
      <c r="D17" s="73" t="s">
        <v>77</v>
      </c>
      <c r="E17" s="74">
        <v>20</v>
      </c>
      <c r="F17" s="132"/>
      <c r="G17" s="81">
        <f>SUM(E17*F17)</f>
        <v>0</v>
      </c>
    </row>
    <row r="18" spans="1:7" s="63" customFormat="1" ht="12" customHeight="1" x14ac:dyDescent="0.25">
      <c r="A18" s="76"/>
      <c r="B18" s="77"/>
      <c r="C18" s="78" t="s">
        <v>78</v>
      </c>
      <c r="D18" s="79" t="s">
        <v>79</v>
      </c>
      <c r="E18" s="80">
        <v>20</v>
      </c>
      <c r="F18" s="133"/>
      <c r="G18" s="81">
        <f t="shared" ref="G18:G62" si="2">SUM(E18*F18)</f>
        <v>0</v>
      </c>
    </row>
    <row r="19" spans="1:7" s="63" customFormat="1" ht="12" customHeight="1" x14ac:dyDescent="0.25">
      <c r="A19" s="76"/>
      <c r="B19" s="77"/>
      <c r="C19" s="78" t="s">
        <v>82</v>
      </c>
      <c r="D19" s="79" t="s">
        <v>83</v>
      </c>
      <c r="E19" s="80">
        <v>12</v>
      </c>
      <c r="F19" s="133"/>
      <c r="G19" s="81">
        <f t="shared" si="2"/>
        <v>0</v>
      </c>
    </row>
    <row r="20" spans="1:7" s="63" customFormat="1" ht="12" customHeight="1" x14ac:dyDescent="0.25">
      <c r="A20" s="76"/>
      <c r="B20" s="77"/>
      <c r="C20" s="78" t="s">
        <v>84</v>
      </c>
      <c r="D20" s="79" t="s">
        <v>85</v>
      </c>
      <c r="E20" s="80">
        <v>1</v>
      </c>
      <c r="F20" s="133"/>
      <c r="G20" s="81">
        <f t="shared" si="2"/>
        <v>0</v>
      </c>
    </row>
    <row r="21" spans="1:7" s="63" customFormat="1" ht="12" customHeight="1" x14ac:dyDescent="0.25">
      <c r="A21" s="76"/>
      <c r="B21" s="77"/>
      <c r="C21" s="78" t="s">
        <v>86</v>
      </c>
      <c r="D21" s="79" t="s">
        <v>83</v>
      </c>
      <c r="E21" s="80">
        <v>12</v>
      </c>
      <c r="F21" s="133"/>
      <c r="G21" s="81">
        <f t="shared" si="2"/>
        <v>0</v>
      </c>
    </row>
    <row r="22" spans="1:7" s="63" customFormat="1" ht="12" customHeight="1" x14ac:dyDescent="0.25">
      <c r="A22" s="76" t="s">
        <v>87</v>
      </c>
      <c r="B22" s="77" t="s">
        <v>88</v>
      </c>
      <c r="C22" s="82" t="s">
        <v>75</v>
      </c>
      <c r="D22" s="73" t="s">
        <v>76</v>
      </c>
      <c r="E22" s="80">
        <v>16</v>
      </c>
      <c r="F22" s="133"/>
      <c r="G22" s="81">
        <f t="shared" si="2"/>
        <v>0</v>
      </c>
    </row>
    <row r="23" spans="1:7" s="63" customFormat="1" ht="12" customHeight="1" x14ac:dyDescent="0.25">
      <c r="A23" s="76"/>
      <c r="B23" s="77"/>
      <c r="C23" s="72"/>
      <c r="D23" s="73" t="s">
        <v>77</v>
      </c>
      <c r="E23" s="80">
        <v>16</v>
      </c>
      <c r="F23" s="133"/>
      <c r="G23" s="81">
        <f t="shared" si="2"/>
        <v>0</v>
      </c>
    </row>
    <row r="24" spans="1:7" s="63" customFormat="1" ht="12" customHeight="1" x14ac:dyDescent="0.25">
      <c r="A24" s="76"/>
      <c r="B24" s="77"/>
      <c r="C24" s="78" t="s">
        <v>78</v>
      </c>
      <c r="D24" s="79" t="s">
        <v>79</v>
      </c>
      <c r="E24" s="80">
        <v>16</v>
      </c>
      <c r="F24" s="133"/>
      <c r="G24" s="81">
        <f t="shared" si="2"/>
        <v>0</v>
      </c>
    </row>
    <row r="25" spans="1:7" s="63" customFormat="1" ht="12" customHeight="1" x14ac:dyDescent="0.25">
      <c r="A25" s="76"/>
      <c r="B25" s="77"/>
      <c r="C25" s="78" t="s">
        <v>82</v>
      </c>
      <c r="D25" s="79" t="s">
        <v>83</v>
      </c>
      <c r="E25" s="80">
        <v>12</v>
      </c>
      <c r="F25" s="133"/>
      <c r="G25" s="81">
        <f t="shared" si="2"/>
        <v>0</v>
      </c>
    </row>
    <row r="26" spans="1:7" s="63" customFormat="1" ht="12" customHeight="1" x14ac:dyDescent="0.25">
      <c r="A26" s="76"/>
      <c r="B26" s="77"/>
      <c r="C26" s="78" t="s">
        <v>84</v>
      </c>
      <c r="D26" s="79" t="s">
        <v>85</v>
      </c>
      <c r="E26" s="80">
        <v>1</v>
      </c>
      <c r="F26" s="133"/>
      <c r="G26" s="81">
        <f t="shared" si="2"/>
        <v>0</v>
      </c>
    </row>
    <row r="27" spans="1:7" s="63" customFormat="1" ht="12" customHeight="1" x14ac:dyDescent="0.25">
      <c r="A27" s="76"/>
      <c r="B27" s="77"/>
      <c r="C27" s="78" t="s">
        <v>86</v>
      </c>
      <c r="D27" s="79" t="s">
        <v>83</v>
      </c>
      <c r="E27" s="80">
        <v>12</v>
      </c>
      <c r="F27" s="133"/>
      <c r="G27" s="81">
        <f t="shared" si="2"/>
        <v>0</v>
      </c>
    </row>
    <row r="28" spans="1:7" s="63" customFormat="1" ht="12" customHeight="1" x14ac:dyDescent="0.25">
      <c r="A28" s="76" t="s">
        <v>89</v>
      </c>
      <c r="B28" s="77" t="s">
        <v>90</v>
      </c>
      <c r="C28" s="82" t="s">
        <v>75</v>
      </c>
      <c r="D28" s="73" t="s">
        <v>76</v>
      </c>
      <c r="E28" s="80">
        <v>6</v>
      </c>
      <c r="F28" s="133"/>
      <c r="G28" s="81">
        <f t="shared" si="2"/>
        <v>0</v>
      </c>
    </row>
    <row r="29" spans="1:7" s="63" customFormat="1" ht="12" customHeight="1" x14ac:dyDescent="0.25">
      <c r="A29" s="76"/>
      <c r="B29" s="77"/>
      <c r="C29" s="72"/>
      <c r="D29" s="73" t="s">
        <v>77</v>
      </c>
      <c r="E29" s="80">
        <v>6</v>
      </c>
      <c r="F29" s="133"/>
      <c r="G29" s="81">
        <f t="shared" si="2"/>
        <v>0</v>
      </c>
    </row>
    <row r="30" spans="1:7" s="63" customFormat="1" ht="12" customHeight="1" x14ac:dyDescent="0.25">
      <c r="A30" s="76"/>
      <c r="B30" s="77"/>
      <c r="C30" s="78" t="s">
        <v>78</v>
      </c>
      <c r="D30" s="79" t="s">
        <v>79</v>
      </c>
      <c r="E30" s="80">
        <v>6</v>
      </c>
      <c r="F30" s="133"/>
      <c r="G30" s="81">
        <f t="shared" si="2"/>
        <v>0</v>
      </c>
    </row>
    <row r="31" spans="1:7" s="63" customFormat="1" ht="12" customHeight="1" x14ac:dyDescent="0.25">
      <c r="A31" s="76" t="s">
        <v>91</v>
      </c>
      <c r="B31" s="77" t="s">
        <v>92</v>
      </c>
      <c r="C31" s="82" t="s">
        <v>75</v>
      </c>
      <c r="D31" s="73" t="s">
        <v>76</v>
      </c>
      <c r="E31" s="80">
        <v>6</v>
      </c>
      <c r="F31" s="133"/>
      <c r="G31" s="81">
        <f t="shared" si="2"/>
        <v>0</v>
      </c>
    </row>
    <row r="32" spans="1:7" s="63" customFormat="1" ht="12" customHeight="1" x14ac:dyDescent="0.25">
      <c r="A32" s="76"/>
      <c r="B32" s="77"/>
      <c r="C32" s="72"/>
      <c r="D32" s="73" t="s">
        <v>77</v>
      </c>
      <c r="E32" s="80">
        <v>6</v>
      </c>
      <c r="F32" s="133"/>
      <c r="G32" s="81">
        <f t="shared" si="2"/>
        <v>0</v>
      </c>
    </row>
    <row r="33" spans="1:7" s="63" customFormat="1" ht="12" customHeight="1" x14ac:dyDescent="0.25">
      <c r="A33" s="76"/>
      <c r="B33" s="77"/>
      <c r="C33" s="78" t="s">
        <v>78</v>
      </c>
      <c r="D33" s="79" t="s">
        <v>79</v>
      </c>
      <c r="E33" s="80">
        <v>6</v>
      </c>
      <c r="F33" s="133"/>
      <c r="G33" s="81">
        <f t="shared" si="2"/>
        <v>0</v>
      </c>
    </row>
    <row r="34" spans="1:7" s="63" customFormat="1" ht="12" customHeight="1" x14ac:dyDescent="0.25">
      <c r="A34" s="76" t="s">
        <v>93</v>
      </c>
      <c r="B34" s="77" t="s">
        <v>94</v>
      </c>
      <c r="C34" s="82" t="s">
        <v>95</v>
      </c>
      <c r="D34" s="73" t="s">
        <v>76</v>
      </c>
      <c r="E34" s="80">
        <v>22</v>
      </c>
      <c r="F34" s="133"/>
      <c r="G34" s="81">
        <f t="shared" si="2"/>
        <v>0</v>
      </c>
    </row>
    <row r="35" spans="1:7" s="63" customFormat="1" ht="12" customHeight="1" x14ac:dyDescent="0.25">
      <c r="A35" s="76"/>
      <c r="B35" s="77"/>
      <c r="C35" s="72"/>
      <c r="D35" s="73" t="s">
        <v>77</v>
      </c>
      <c r="E35" s="80">
        <v>22</v>
      </c>
      <c r="F35" s="133"/>
      <c r="G35" s="81">
        <f>SUM(E35*F35)</f>
        <v>0</v>
      </c>
    </row>
    <row r="36" spans="1:7" s="63" customFormat="1" ht="12" customHeight="1" x14ac:dyDescent="0.25">
      <c r="A36" s="76"/>
      <c r="B36" s="77"/>
      <c r="C36" s="78" t="s">
        <v>78</v>
      </c>
      <c r="D36" s="79" t="s">
        <v>79</v>
      </c>
      <c r="E36" s="80">
        <v>22</v>
      </c>
      <c r="F36" s="133"/>
      <c r="G36" s="81">
        <f t="shared" si="2"/>
        <v>0</v>
      </c>
    </row>
    <row r="37" spans="1:7" s="63" customFormat="1" ht="12" customHeight="1" x14ac:dyDescent="0.25">
      <c r="A37" s="76"/>
      <c r="B37" s="77"/>
      <c r="C37" s="78" t="s">
        <v>82</v>
      </c>
      <c r="D37" s="79" t="s">
        <v>83</v>
      </c>
      <c r="E37" s="80">
        <v>12</v>
      </c>
      <c r="F37" s="133"/>
      <c r="G37" s="81">
        <f t="shared" si="2"/>
        <v>0</v>
      </c>
    </row>
    <row r="38" spans="1:7" s="63" customFormat="1" ht="12" customHeight="1" x14ac:dyDescent="0.25">
      <c r="A38" s="76"/>
      <c r="B38" s="77"/>
      <c r="C38" s="78" t="s">
        <v>84</v>
      </c>
      <c r="D38" s="79" t="s">
        <v>85</v>
      </c>
      <c r="E38" s="80">
        <v>1</v>
      </c>
      <c r="F38" s="133"/>
      <c r="G38" s="81">
        <f t="shared" si="2"/>
        <v>0</v>
      </c>
    </row>
    <row r="39" spans="1:7" s="63" customFormat="1" ht="12" customHeight="1" x14ac:dyDescent="0.25">
      <c r="A39" s="76"/>
      <c r="B39" s="77"/>
      <c r="C39" s="78" t="s">
        <v>86</v>
      </c>
      <c r="D39" s="79" t="s">
        <v>83</v>
      </c>
      <c r="E39" s="80">
        <v>12</v>
      </c>
      <c r="F39" s="133"/>
      <c r="G39" s="81">
        <f t="shared" si="2"/>
        <v>0</v>
      </c>
    </row>
    <row r="40" spans="1:7" s="63" customFormat="1" ht="12" customHeight="1" x14ac:dyDescent="0.25">
      <c r="A40" s="83" t="s">
        <v>96</v>
      </c>
      <c r="B40" s="84" t="s">
        <v>97</v>
      </c>
      <c r="C40" s="78" t="s">
        <v>78</v>
      </c>
      <c r="D40" s="79" t="s">
        <v>79</v>
      </c>
      <c r="E40" s="80">
        <v>18</v>
      </c>
      <c r="F40" s="133"/>
      <c r="G40" s="81">
        <f t="shared" si="2"/>
        <v>0</v>
      </c>
    </row>
    <row r="41" spans="1:7" s="63" customFormat="1" ht="12" customHeight="1" x14ac:dyDescent="0.25">
      <c r="A41" s="76" t="s">
        <v>98</v>
      </c>
      <c r="B41" s="77" t="s">
        <v>99</v>
      </c>
      <c r="C41" s="82" t="s">
        <v>95</v>
      </c>
      <c r="D41" s="73" t="s">
        <v>76</v>
      </c>
      <c r="E41" s="80">
        <v>18</v>
      </c>
      <c r="F41" s="133"/>
      <c r="G41" s="81">
        <f t="shared" si="2"/>
        <v>0</v>
      </c>
    </row>
    <row r="42" spans="1:7" s="63" customFormat="1" ht="12" customHeight="1" x14ac:dyDescent="0.25">
      <c r="A42" s="76"/>
      <c r="B42" s="77"/>
      <c r="C42" s="72"/>
      <c r="D42" s="73" t="s">
        <v>77</v>
      </c>
      <c r="E42" s="80">
        <v>18</v>
      </c>
      <c r="F42" s="133"/>
      <c r="G42" s="81">
        <f t="shared" si="2"/>
        <v>0</v>
      </c>
    </row>
    <row r="43" spans="1:7" s="63" customFormat="1" ht="12" customHeight="1" x14ac:dyDescent="0.25">
      <c r="A43" s="76"/>
      <c r="B43" s="77"/>
      <c r="C43" s="78" t="s">
        <v>78</v>
      </c>
      <c r="D43" s="79" t="s">
        <v>79</v>
      </c>
      <c r="E43" s="80">
        <v>18</v>
      </c>
      <c r="F43" s="133"/>
      <c r="G43" s="81">
        <f t="shared" si="2"/>
        <v>0</v>
      </c>
    </row>
    <row r="44" spans="1:7" s="63" customFormat="1" ht="12" customHeight="1" x14ac:dyDescent="0.25">
      <c r="A44" s="76" t="s">
        <v>100</v>
      </c>
      <c r="B44" s="77" t="s">
        <v>101</v>
      </c>
      <c r="C44" s="82" t="s">
        <v>75</v>
      </c>
      <c r="D44" s="73" t="s">
        <v>76</v>
      </c>
      <c r="E44" s="80">
        <v>16</v>
      </c>
      <c r="F44" s="133"/>
      <c r="G44" s="81">
        <f t="shared" si="2"/>
        <v>0</v>
      </c>
    </row>
    <row r="45" spans="1:7" s="63" customFormat="1" ht="12" customHeight="1" x14ac:dyDescent="0.25">
      <c r="A45" s="76"/>
      <c r="B45" s="77"/>
      <c r="C45" s="72"/>
      <c r="D45" s="73" t="s">
        <v>77</v>
      </c>
      <c r="E45" s="80">
        <v>16</v>
      </c>
      <c r="F45" s="133"/>
      <c r="G45" s="81">
        <f t="shared" si="2"/>
        <v>0</v>
      </c>
    </row>
    <row r="46" spans="1:7" s="63" customFormat="1" ht="12" customHeight="1" x14ac:dyDescent="0.25">
      <c r="A46" s="76"/>
      <c r="B46" s="77"/>
      <c r="C46" s="78" t="s">
        <v>78</v>
      </c>
      <c r="D46" s="79" t="s">
        <v>79</v>
      </c>
      <c r="E46" s="80">
        <v>16</v>
      </c>
      <c r="F46" s="133"/>
      <c r="G46" s="81">
        <f t="shared" si="2"/>
        <v>0</v>
      </c>
    </row>
    <row r="47" spans="1:7" s="63" customFormat="1" ht="12" customHeight="1" x14ac:dyDescent="0.25">
      <c r="A47" s="76"/>
      <c r="B47" s="77"/>
      <c r="C47" s="78" t="s">
        <v>82</v>
      </c>
      <c r="D47" s="79" t="s">
        <v>83</v>
      </c>
      <c r="E47" s="80">
        <v>12</v>
      </c>
      <c r="F47" s="133"/>
      <c r="G47" s="81">
        <f t="shared" si="2"/>
        <v>0</v>
      </c>
    </row>
    <row r="48" spans="1:7" s="63" customFormat="1" ht="12" customHeight="1" x14ac:dyDescent="0.25">
      <c r="A48" s="76" t="s">
        <v>102</v>
      </c>
      <c r="B48" s="77" t="s">
        <v>103</v>
      </c>
      <c r="C48" s="82" t="s">
        <v>75</v>
      </c>
      <c r="D48" s="73" t="s">
        <v>76</v>
      </c>
      <c r="E48" s="80">
        <v>2</v>
      </c>
      <c r="F48" s="133"/>
      <c r="G48" s="81">
        <f t="shared" si="2"/>
        <v>0</v>
      </c>
    </row>
    <row r="49" spans="1:7" s="63" customFormat="1" ht="12" customHeight="1" x14ac:dyDescent="0.25">
      <c r="A49" s="76"/>
      <c r="B49" s="77"/>
      <c r="C49" s="72"/>
      <c r="D49" s="73" t="s">
        <v>77</v>
      </c>
      <c r="E49" s="80">
        <v>2</v>
      </c>
      <c r="F49" s="133"/>
      <c r="G49" s="81">
        <f t="shared" si="2"/>
        <v>0</v>
      </c>
    </row>
    <row r="50" spans="1:7" s="63" customFormat="1" ht="12" customHeight="1" x14ac:dyDescent="0.25">
      <c r="A50" s="76"/>
      <c r="B50" s="77"/>
      <c r="C50" s="78" t="s">
        <v>78</v>
      </c>
      <c r="D50" s="79" t="s">
        <v>79</v>
      </c>
      <c r="E50" s="80">
        <v>2</v>
      </c>
      <c r="F50" s="133"/>
      <c r="G50" s="81">
        <f t="shared" si="2"/>
        <v>0</v>
      </c>
    </row>
    <row r="51" spans="1:7" s="63" customFormat="1" ht="12" customHeight="1" x14ac:dyDescent="0.25">
      <c r="A51" s="76"/>
      <c r="B51" s="77"/>
      <c r="C51" s="78" t="s">
        <v>82</v>
      </c>
      <c r="D51" s="79" t="s">
        <v>83</v>
      </c>
      <c r="E51" s="80">
        <v>4</v>
      </c>
      <c r="F51" s="133"/>
      <c r="G51" s="81">
        <f t="shared" si="2"/>
        <v>0</v>
      </c>
    </row>
    <row r="52" spans="1:7" s="63" customFormat="1" ht="12" customHeight="1" x14ac:dyDescent="0.25">
      <c r="A52" s="76" t="s">
        <v>104</v>
      </c>
      <c r="B52" s="77" t="s">
        <v>105</v>
      </c>
      <c r="C52" s="82" t="s">
        <v>75</v>
      </c>
      <c r="D52" s="73" t="s">
        <v>76</v>
      </c>
      <c r="E52" s="80">
        <v>2</v>
      </c>
      <c r="F52" s="133"/>
      <c r="G52" s="81">
        <f t="shared" si="2"/>
        <v>0</v>
      </c>
    </row>
    <row r="53" spans="1:7" s="63" customFormat="1" ht="12" customHeight="1" x14ac:dyDescent="0.25">
      <c r="A53" s="76"/>
      <c r="B53" s="77"/>
      <c r="C53" s="72"/>
      <c r="D53" s="73" t="s">
        <v>77</v>
      </c>
      <c r="E53" s="80">
        <v>2</v>
      </c>
      <c r="F53" s="133"/>
      <c r="G53" s="81">
        <f t="shared" si="2"/>
        <v>0</v>
      </c>
    </row>
    <row r="54" spans="1:7" s="63" customFormat="1" ht="12" customHeight="1" x14ac:dyDescent="0.25">
      <c r="A54" s="76"/>
      <c r="B54" s="77"/>
      <c r="C54" s="78" t="s">
        <v>78</v>
      </c>
      <c r="D54" s="79" t="s">
        <v>79</v>
      </c>
      <c r="E54" s="80">
        <v>2</v>
      </c>
      <c r="F54" s="133"/>
      <c r="G54" s="81">
        <f t="shared" si="2"/>
        <v>0</v>
      </c>
    </row>
    <row r="55" spans="1:7" s="63" customFormat="1" ht="12" customHeight="1" x14ac:dyDescent="0.25">
      <c r="A55" s="76" t="s">
        <v>106</v>
      </c>
      <c r="B55" s="77" t="s">
        <v>107</v>
      </c>
      <c r="C55" s="78" t="s">
        <v>75</v>
      </c>
      <c r="D55" s="73" t="s">
        <v>76</v>
      </c>
      <c r="E55" s="80">
        <v>4</v>
      </c>
      <c r="F55" s="133"/>
      <c r="G55" s="81">
        <f t="shared" si="2"/>
        <v>0</v>
      </c>
    </row>
    <row r="56" spans="1:7" s="63" customFormat="1" ht="12" customHeight="1" x14ac:dyDescent="0.25">
      <c r="A56" s="76"/>
      <c r="B56" s="77"/>
      <c r="C56" s="78" t="s">
        <v>78</v>
      </c>
      <c r="D56" s="79" t="s">
        <v>79</v>
      </c>
      <c r="E56" s="80">
        <v>4</v>
      </c>
      <c r="F56" s="133"/>
      <c r="G56" s="81">
        <f t="shared" si="2"/>
        <v>0</v>
      </c>
    </row>
    <row r="57" spans="1:7" s="63" customFormat="1" ht="12" customHeight="1" x14ac:dyDescent="0.25">
      <c r="A57" s="76" t="s">
        <v>108</v>
      </c>
      <c r="B57" s="77" t="s">
        <v>109</v>
      </c>
      <c r="C57" s="78" t="s">
        <v>75</v>
      </c>
      <c r="D57" s="73" t="s">
        <v>76</v>
      </c>
      <c r="E57" s="80">
        <v>6</v>
      </c>
      <c r="F57" s="133"/>
      <c r="G57" s="81">
        <f t="shared" si="2"/>
        <v>0</v>
      </c>
    </row>
    <row r="58" spans="1:7" s="63" customFormat="1" ht="12" customHeight="1" x14ac:dyDescent="0.25">
      <c r="A58" s="76"/>
      <c r="B58" s="77"/>
      <c r="C58" s="78" t="s">
        <v>78</v>
      </c>
      <c r="D58" s="79" t="s">
        <v>79</v>
      </c>
      <c r="E58" s="80">
        <v>6</v>
      </c>
      <c r="F58" s="133"/>
      <c r="G58" s="81">
        <f t="shared" si="2"/>
        <v>0</v>
      </c>
    </row>
    <row r="59" spans="1:7" s="63" customFormat="1" ht="12" customHeight="1" x14ac:dyDescent="0.25">
      <c r="A59" s="76"/>
      <c r="B59" s="77"/>
      <c r="C59" s="78" t="s">
        <v>110</v>
      </c>
      <c r="D59" s="79" t="s">
        <v>111</v>
      </c>
      <c r="E59" s="80">
        <v>1</v>
      </c>
      <c r="F59" s="133"/>
      <c r="G59" s="81">
        <f t="shared" si="2"/>
        <v>0</v>
      </c>
    </row>
    <row r="60" spans="1:7" s="63" customFormat="1" ht="12" customHeight="1" x14ac:dyDescent="0.25">
      <c r="A60" s="76"/>
      <c r="B60" s="77"/>
      <c r="C60" s="78" t="s">
        <v>112</v>
      </c>
      <c r="D60" s="79" t="s">
        <v>113</v>
      </c>
      <c r="E60" s="80">
        <v>1</v>
      </c>
      <c r="F60" s="133"/>
      <c r="G60" s="81">
        <f t="shared" si="2"/>
        <v>0</v>
      </c>
    </row>
    <row r="61" spans="1:7" s="63" customFormat="1" ht="24" customHeight="1" x14ac:dyDescent="0.25">
      <c r="A61" s="76" t="s">
        <v>114</v>
      </c>
      <c r="B61" s="77" t="s">
        <v>115</v>
      </c>
      <c r="C61" s="78" t="s">
        <v>116</v>
      </c>
      <c r="D61" s="79" t="s">
        <v>83</v>
      </c>
      <c r="E61" s="80">
        <v>340</v>
      </c>
      <c r="F61" s="133"/>
      <c r="G61" s="81">
        <f t="shared" si="2"/>
        <v>0</v>
      </c>
    </row>
    <row r="62" spans="1:7" s="63" customFormat="1" ht="12" customHeight="1" thickBot="1" x14ac:dyDescent="0.3">
      <c r="A62" s="85"/>
      <c r="B62" s="86"/>
      <c r="C62" s="87" t="s">
        <v>117</v>
      </c>
      <c r="D62" s="88" t="s">
        <v>83</v>
      </c>
      <c r="E62" s="89">
        <v>6</v>
      </c>
      <c r="F62" s="134"/>
      <c r="G62" s="90">
        <f t="shared" si="2"/>
        <v>0</v>
      </c>
    </row>
    <row r="63" spans="1:7" s="95" customFormat="1" ht="12" customHeight="1" thickBot="1" x14ac:dyDescent="0.3">
      <c r="A63" s="91" t="s">
        <v>53</v>
      </c>
      <c r="B63" s="92"/>
      <c r="C63" s="92"/>
      <c r="D63" s="92"/>
      <c r="E63" s="92"/>
      <c r="F63" s="93"/>
      <c r="G63" s="94">
        <f>SUM(G13:G62)</f>
        <v>0</v>
      </c>
    </row>
    <row r="64" spans="1:7" s="95" customFormat="1" ht="12" customHeight="1" thickBot="1" x14ac:dyDescent="0.3">
      <c r="A64" s="96" t="s">
        <v>41</v>
      </c>
      <c r="B64" s="97"/>
      <c r="C64" s="97"/>
      <c r="D64" s="97"/>
      <c r="E64" s="97"/>
      <c r="F64" s="98"/>
      <c r="G64" s="135"/>
    </row>
    <row r="65" spans="1:8" s="95" customFormat="1" ht="12" customHeight="1" thickBot="1" x14ac:dyDescent="0.3">
      <c r="A65" s="96" t="s">
        <v>54</v>
      </c>
      <c r="B65" s="97"/>
      <c r="C65" s="97"/>
      <c r="D65" s="97"/>
      <c r="E65" s="97"/>
      <c r="F65" s="97"/>
      <c r="G65" s="99">
        <f>SUM(G63:G64)</f>
        <v>0</v>
      </c>
    </row>
    <row r="66" spans="1:8" s="95" customFormat="1" ht="12" customHeight="1" x14ac:dyDescent="0.25">
      <c r="A66" s="100" t="s">
        <v>118</v>
      </c>
      <c r="B66" s="101"/>
      <c r="C66" s="102" t="s">
        <v>119</v>
      </c>
      <c r="D66" s="103"/>
      <c r="E66" s="103"/>
      <c r="F66" s="103"/>
      <c r="G66" s="104"/>
    </row>
    <row r="67" spans="1:8" s="95" customFormat="1" ht="12" customHeight="1" x14ac:dyDescent="0.25">
      <c r="A67" s="105"/>
      <c r="B67" s="106"/>
      <c r="C67" s="107" t="s">
        <v>120</v>
      </c>
      <c r="D67" s="108"/>
      <c r="E67" s="108"/>
      <c r="F67" s="108"/>
      <c r="G67" s="109"/>
    </row>
    <row r="68" spans="1:8" s="95" customFormat="1" ht="12" customHeight="1" x14ac:dyDescent="0.25">
      <c r="A68" s="110"/>
      <c r="B68" s="111"/>
      <c r="C68" s="107" t="s">
        <v>121</v>
      </c>
      <c r="D68" s="108"/>
      <c r="E68" s="108"/>
      <c r="F68" s="108"/>
      <c r="G68" s="109"/>
    </row>
    <row r="69" spans="1:8" s="95" customFormat="1" ht="24" customHeight="1" x14ac:dyDescent="0.25">
      <c r="A69" s="112" t="s">
        <v>122</v>
      </c>
      <c r="B69" s="113"/>
      <c r="C69" s="114" t="s">
        <v>123</v>
      </c>
      <c r="D69" s="115"/>
      <c r="E69" s="115"/>
      <c r="F69" s="115"/>
      <c r="G69" s="116"/>
    </row>
    <row r="70" spans="1:8" s="95" customFormat="1" ht="24" customHeight="1" x14ac:dyDescent="0.25">
      <c r="A70" s="117" t="s">
        <v>52</v>
      </c>
      <c r="B70" s="118"/>
      <c r="C70" s="107" t="s">
        <v>124</v>
      </c>
      <c r="D70" s="108"/>
      <c r="E70" s="108"/>
      <c r="F70" s="108"/>
      <c r="G70" s="109"/>
    </row>
    <row r="71" spans="1:8" s="95" customFormat="1" ht="12" customHeight="1" x14ac:dyDescent="0.25">
      <c r="A71" s="105"/>
      <c r="B71" s="106"/>
      <c r="C71" s="107" t="s">
        <v>125</v>
      </c>
      <c r="D71" s="108"/>
      <c r="E71" s="108"/>
      <c r="F71" s="108"/>
      <c r="G71" s="109"/>
    </row>
    <row r="72" spans="1:8" s="95" customFormat="1" ht="36" customHeight="1" x14ac:dyDescent="0.25">
      <c r="A72" s="110"/>
      <c r="B72" s="111"/>
      <c r="C72" s="107" t="s">
        <v>151</v>
      </c>
      <c r="D72" s="108"/>
      <c r="E72" s="108"/>
      <c r="F72" s="108"/>
      <c r="G72" s="109"/>
    </row>
    <row r="73" spans="1:8" s="95" customFormat="1" ht="12" customHeight="1" x14ac:dyDescent="0.25">
      <c r="A73" s="119" t="s">
        <v>42</v>
      </c>
      <c r="B73" s="120"/>
      <c r="C73" s="121" t="s">
        <v>152</v>
      </c>
      <c r="D73" s="122"/>
      <c r="E73" s="122"/>
      <c r="F73" s="122"/>
      <c r="G73" s="123"/>
    </row>
    <row r="74" spans="1:8" s="95" customFormat="1" ht="12" customHeight="1" x14ac:dyDescent="0.25">
      <c r="A74" s="124" t="s">
        <v>14</v>
      </c>
      <c r="B74" s="125"/>
      <c r="C74" s="121" t="s">
        <v>153</v>
      </c>
      <c r="D74" s="122"/>
      <c r="E74" s="122"/>
      <c r="F74" s="122"/>
      <c r="G74" s="123"/>
    </row>
    <row r="75" spans="1:8" s="95" customFormat="1" ht="12" customHeight="1" x14ac:dyDescent="0.25">
      <c r="A75" s="124" t="s">
        <v>126</v>
      </c>
      <c r="B75" s="125"/>
      <c r="C75" s="121" t="s">
        <v>127</v>
      </c>
      <c r="D75" s="122"/>
      <c r="E75" s="122"/>
      <c r="F75" s="122"/>
      <c r="G75" s="123"/>
    </row>
    <row r="76" spans="1:8" s="95" customFormat="1" ht="24" customHeight="1" x14ac:dyDescent="0.25">
      <c r="A76" s="124" t="s">
        <v>128</v>
      </c>
      <c r="B76" s="125"/>
      <c r="C76" s="121" t="s">
        <v>129</v>
      </c>
      <c r="D76" s="122"/>
      <c r="E76" s="122"/>
      <c r="F76" s="122"/>
      <c r="G76" s="123"/>
    </row>
    <row r="77" spans="1:8" s="95" customFormat="1" ht="12" customHeight="1" thickBot="1" x14ac:dyDescent="0.3">
      <c r="A77" s="126" t="s">
        <v>130</v>
      </c>
      <c r="B77" s="127"/>
      <c r="C77" s="128" t="s">
        <v>154</v>
      </c>
      <c r="D77" s="129"/>
      <c r="E77" s="129"/>
      <c r="F77" s="129"/>
      <c r="G77" s="130"/>
    </row>
    <row r="78" spans="1:8" s="95" customFormat="1" ht="12.75" x14ac:dyDescent="0.25">
      <c r="A78" s="56"/>
      <c r="B78" s="56"/>
      <c r="C78" s="56"/>
      <c r="D78" s="56"/>
      <c r="E78" s="56"/>
      <c r="F78" s="56"/>
      <c r="G78" s="56"/>
    </row>
    <row r="79" spans="1:8" s="95" customFormat="1" ht="12.75" customHeight="1" x14ac:dyDescent="0.25">
      <c r="A79" s="14" t="s">
        <v>48</v>
      </c>
      <c r="B79" s="14"/>
      <c r="C79" s="57"/>
      <c r="D79" s="57"/>
      <c r="E79" s="15" t="s">
        <v>49</v>
      </c>
      <c r="F79" s="15"/>
      <c r="G79" s="15"/>
      <c r="H79" s="3"/>
    </row>
    <row r="80" spans="1:8" ht="12" customHeight="1" x14ac:dyDescent="0.25">
      <c r="A80" s="136"/>
      <c r="B80" s="136"/>
      <c r="F80" s="137"/>
      <c r="G80" s="137"/>
    </row>
  </sheetData>
  <sheetProtection algorithmName="SHA-512" hashValue="Dt90MwfumBNXoNa5Owp45Yxm/7NyEX0KNhgW553Gy2svifZRnD+5IjtwI8rDKhpFSdGZUbBDRf27xNvUe6YP6A==" saltValue="3U02iaqlzbFCa/crXJyY2w==" spinCount="100000" sheet="1" objects="1" scenarios="1"/>
  <protectedRanges>
    <protectedRange sqref="F63:F77" name="Raspon4_3_2"/>
  </protectedRanges>
  <mergeCells count="66">
    <mergeCell ref="A28:A30"/>
    <mergeCell ref="B28:B30"/>
    <mergeCell ref="C28:C29"/>
    <mergeCell ref="A16:A21"/>
    <mergeCell ref="B16:B21"/>
    <mergeCell ref="C16:C17"/>
    <mergeCell ref="A22:A27"/>
    <mergeCell ref="B22:B27"/>
    <mergeCell ref="C22:C23"/>
    <mergeCell ref="A7:B7"/>
    <mergeCell ref="A9:G9"/>
    <mergeCell ref="A10:G10"/>
    <mergeCell ref="A13:A15"/>
    <mergeCell ref="B13:B15"/>
    <mergeCell ref="C13:C14"/>
    <mergeCell ref="A31:A33"/>
    <mergeCell ref="B31:B33"/>
    <mergeCell ref="C31:C32"/>
    <mergeCell ref="A34:A39"/>
    <mergeCell ref="B34:B39"/>
    <mergeCell ref="C34:C35"/>
    <mergeCell ref="A41:A43"/>
    <mergeCell ref="B41:B43"/>
    <mergeCell ref="C41:C42"/>
    <mergeCell ref="A44:A47"/>
    <mergeCell ref="B44:B47"/>
    <mergeCell ref="C44:C45"/>
    <mergeCell ref="A48:A51"/>
    <mergeCell ref="B48:B51"/>
    <mergeCell ref="C48:C49"/>
    <mergeCell ref="A52:A54"/>
    <mergeCell ref="B52:B54"/>
    <mergeCell ref="C52:C53"/>
    <mergeCell ref="A55:A56"/>
    <mergeCell ref="B55:B56"/>
    <mergeCell ref="A57:A60"/>
    <mergeCell ref="B57:B60"/>
    <mergeCell ref="A61:A62"/>
    <mergeCell ref="B61:B62"/>
    <mergeCell ref="A63:F63"/>
    <mergeCell ref="A64:F64"/>
    <mergeCell ref="A65:F65"/>
    <mergeCell ref="A66:B68"/>
    <mergeCell ref="C66:G66"/>
    <mergeCell ref="C67:G67"/>
    <mergeCell ref="C68:G68"/>
    <mergeCell ref="A69:B69"/>
    <mergeCell ref="C69:G69"/>
    <mergeCell ref="A70:B72"/>
    <mergeCell ref="C70:G70"/>
    <mergeCell ref="C71:G71"/>
    <mergeCell ref="C72:G72"/>
    <mergeCell ref="A73:B73"/>
    <mergeCell ref="C73:G73"/>
    <mergeCell ref="A74:B74"/>
    <mergeCell ref="C74:G74"/>
    <mergeCell ref="A75:B75"/>
    <mergeCell ref="C75:G75"/>
    <mergeCell ref="A80:B80"/>
    <mergeCell ref="F80:G80"/>
    <mergeCell ref="A76:B76"/>
    <mergeCell ref="C76:G76"/>
    <mergeCell ref="A77:B77"/>
    <mergeCell ref="C77:G77"/>
    <mergeCell ref="A79:B79"/>
    <mergeCell ref="E79:G79"/>
  </mergeCells>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2025-05-13T13:15:21Z</cp:lastPrinted>
  <dcterms:created xsi:type="dcterms:W3CDTF">2015-01-15T09:53:58Z</dcterms:created>
  <dcterms:modified xsi:type="dcterms:W3CDTF">2025-05-19T11:09:34Z</dcterms:modified>
</cp:coreProperties>
</file>