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Simona\2026\01 Jednostavna nabava\4 Sistematski pregledi zaposlenika\"/>
    </mc:Choice>
  </mc:AlternateContent>
  <xr:revisionPtr revIDLastSave="0" documentId="13_ncr:1_{B4AAE28A-26BB-4787-98CB-72F9C44247C4}" xr6:coauthVersionLast="37" xr6:coauthVersionMax="47" xr10:uidLastSave="{00000000-0000-0000-0000-000000000000}"/>
  <bookViews>
    <workbookView xWindow="0" yWindow="0" windowWidth="28800" windowHeight="11025" activeTab="4" xr2:uid="{3C30A4DA-0A15-41AF-AA17-16E15BFDFB35}"/>
  </bookViews>
  <sheets>
    <sheet name="Poziv na dostavu ponude" sheetId="1" r:id="rId1"/>
    <sheet name="Privitak 1a." sheetId="2" r:id="rId2"/>
    <sheet name="Privitak 1b." sheetId="4" r:id="rId3"/>
    <sheet name="Privitak 2a." sheetId="3" r:id="rId4"/>
    <sheet name="Privitak 2b." sheetId="5" r:id="rId5"/>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4" l="1"/>
  <c r="G14" i="4"/>
  <c r="B46" i="3"/>
  <c r="B46" i="2"/>
  <c r="G33" i="5" l="1"/>
  <c r="G28" i="5"/>
  <c r="G21" i="5"/>
  <c r="G14" i="5"/>
  <c r="G33" i="4"/>
  <c r="G28" i="4"/>
  <c r="G40" i="4" l="1"/>
  <c r="G42" i="4" s="1"/>
  <c r="G40" i="5"/>
  <c r="G42" i="5" s="1"/>
</calcChain>
</file>

<file path=xl/sharedStrings.xml><?xml version="1.0" encoding="utf-8"?>
<sst xmlns="http://schemas.openxmlformats.org/spreadsheetml/2006/main" count="275" uniqueCount="143">
  <si>
    <t>• gospodarskim subjektima</t>
  </si>
  <si>
    <t>POZIV NA DOSTAVU PONUDE</t>
  </si>
  <si>
    <t>Poštovani,</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</si>
  <si>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</si>
  <si>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</si>
  <si>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</si>
  <si>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</si>
  <si>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</si>
  <si>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</si>
  <si>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</si>
  <si>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</si>
  <si>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</si>
  <si>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</si>
  <si>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</si>
  <si>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</si>
  <si>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</si>
  <si>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</si>
  <si>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</si>
  <si>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</si>
  <si>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</si>
  <si>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</si>
  <si>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t>Dostaviti:</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</si>
  <si>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</si>
  <si>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</si>
  <si>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</si>
  <si>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</si>
  <si>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</si>
  <si>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</si>
  <si>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</si>
  <si>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</si>
  <si>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</si>
  <si>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</si>
  <si>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</si>
  <si>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</si>
  <si>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</si>
  <si>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</si>
  <si>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</si>
  <si>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</si>
  <si>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</si>
  <si>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</si>
  <si>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</si>
  <si>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</si>
  <si>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</si>
  <si>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</si>
  <si>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</si>
  <si>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</si>
  <si>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</si>
  <si>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</si>
  <si>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</si>
  <si>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</si>
  <si>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</si>
  <si>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</si>
  <si>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</si>
  <si>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</si>
  <si>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</si>
  <si>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</si>
  <si>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</si>
  <si>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</si>
  <si>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</si>
  <si>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1.</t>
  </si>
  <si>
    <t>UKUPNA CIJENA BEZ PDV-A:</t>
  </si>
  <si>
    <t>IZNOS PDV-A:</t>
  </si>
  <si>
    <t>UKUPNA CIJENA S PDV-OM:</t>
  </si>
  <si>
    <r>
      <t xml:space="preserve">1. </t>
    </r>
    <r>
      <rPr>
        <u/>
        <sz val="11"/>
        <rFont val="UniN Reg"/>
        <family val="3"/>
      </rPr>
      <t>https://www.unin.hr/category/javna_nabava/</t>
    </r>
  </si>
  <si>
    <r>
      <t>Daria Duždević Rukelj, dipl.iur.</t>
    </r>
    <r>
      <rPr>
        <sz val="11"/>
        <rFont val="UniN Reg"/>
        <family val="3"/>
      </rPr>
      <t>, v. r.</t>
    </r>
  </si>
  <si>
    <r>
      <t>Simona Hutinec, mag.oec.</t>
    </r>
    <r>
      <rPr>
        <sz val="11"/>
        <rFont val="UniN Reg"/>
        <family val="3"/>
      </rPr>
      <t>, v. r.</t>
    </r>
  </si>
  <si>
    <r>
      <t>Josip Bunić, struč. spec. ing. sec.</t>
    </r>
    <r>
      <rPr>
        <sz val="11"/>
        <rFont val="UniN Reg"/>
        <family val="3"/>
      </rPr>
      <t>, v. r.</t>
    </r>
  </si>
  <si>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</si>
  <si>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</si>
  <si>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</si>
  <si>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kalendarskih dana duljem od isteka ugovorenog roka izvršenja predmeta nabave uz zadržavanje preslike bjanko zadužnice.</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</si>
  <si>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</si>
  <si>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Ponuditelju je omogućeno podnošenje ponude za jednu ili obje grupe ovog postupka nabave. Ponuditelj koji dostavlja ponude za obje grupe, može dostaviti ponudu u jednoj poruci.</t>
  </si>
  <si>
    <t>Ugovor će se sklopiti posebno za svaku grupu predmeta nabave. Ako je ponuda istog ponuditelja odabrana u obje grupe, s tim ponuditeljem sklopit će se 1 ugovor za obje grupe.</t>
  </si>
  <si>
    <t>Privitak 2a.</t>
  </si>
  <si>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</si>
  <si>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</si>
  <si>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</si>
  <si>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</si>
  <si>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</si>
  <si>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Privitak 1b.</t>
  </si>
  <si>
    <t>Privitak 2b.</t>
  </si>
  <si>
    <t>grupa 1. sistematski pregledi zaposlenika Sveučilišnog centra Varaždin i</t>
  </si>
  <si>
    <t>grupa 2. sistematski pregledi zaposnenika Sveučilišnog centra Koprivnica.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</si>
  <si>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2026/27» ili</t>
    </r>
  </si>
  <si>
    <t>Privitak 1a.</t>
  </si>
  <si>
    <t>Sistematski pregledi zaposlenika</t>
  </si>
  <si>
    <t>Grupa 1. Sistematski pregledi zaposlenika Sveučilišnog centra Varaždin</t>
  </si>
  <si>
    <t>J 2026/27</t>
  </si>
  <si>
    <t>U POSTUPKU NABAVE SISTEMATSKIH PREGLEDA ZAPOSLENIKA SVEUČILIŠTA SJEVER</t>
  </si>
  <si>
    <t>GRUPA 1. Sistematski pregledi zaposlenika Sveučilišnog centra Varaždin</t>
  </si>
  <si>
    <t>SKUPINA ZAPOSLENIKA</t>
  </si>
  <si>
    <t>SPECIFIKACIJA ZDRAVSTVENIH PREGLEDA</t>
  </si>
  <si>
    <t>OKVIRNI BROJ ZAPOSLENIKA</t>
  </si>
  <si>
    <t>POJEDINAČNA CIJENA BEZ PDV-A</t>
  </si>
  <si>
    <t>UKUPNA CIJENA BEZ PDV-A</t>
  </si>
  <si>
    <t>Žene do 40 godina života</t>
  </si>
  <si>
    <t>Laboratorijska dijagnostika: SE, KKS, GUK, trigliceridi, bilirubin, kreatinin, Fe, Kolesterol, HDL-kolesterol, LDL-kolesterol, AST, ALT, GGT, urati</t>
  </si>
  <si>
    <t>Urin – kompletna pretraga</t>
  </si>
  <si>
    <t>UZV abdomena (jetre, žučnog i mokraćnog mjehura, žučnih vodova, gušterače, slezene bubrega)</t>
  </si>
  <si>
    <t>EKG s očitanjem</t>
  </si>
  <si>
    <t>UZV dojki</t>
  </si>
  <si>
    <t>Pregled ginekologa: transvaginalna sonografija (TVS), PAPA test</t>
  </si>
  <si>
    <t>Internistički pregled i završno mišljenje</t>
  </si>
  <si>
    <t>2.</t>
  </si>
  <si>
    <t>Žene iznad 40 godina života</t>
  </si>
  <si>
    <t>UZV abdomena</t>
  </si>
  <si>
    <t>Mamografija ili UZV</t>
  </si>
  <si>
    <t>3.</t>
  </si>
  <si>
    <t>Muškarci do 40 godina života</t>
  </si>
  <si>
    <t>4.</t>
  </si>
  <si>
    <t xml:space="preserve">Muškarci iznad 40 godina života                                                                                                                                </t>
  </si>
  <si>
    <t>Specifični prostatični antigen (PSA)</t>
  </si>
  <si>
    <t>UZV prostate</t>
  </si>
  <si>
    <t>Sistematski pregledi obavljat će se u zdravstvenim ustanovama iz mreže javne zdravstvene službe na području naselja Varaždin (DA/NE):</t>
  </si>
  <si>
    <t>Mjesto pružanja usluga:</t>
  </si>
  <si>
    <t>Termini pružanja usluga:</t>
  </si>
  <si>
    <t>Napomene:</t>
  </si>
  <si>
    <t>ugovorne strane supotpisat će zapisnik o izvršenim uslugama sistematskih pregleda s popisom zaposlenika koji su koristili ugovorene usluge</t>
  </si>
  <si>
    <t>Sveučilište Sjever (u nastavku: naručitelj), poziva Vas da dostavite ponudu u nabavi sistematskih pregleda zaposlenika uređenih u čl. 84. Temeljnoga kolektivnog ugovora za službenike i namještenike u javnim službama (NN 29/24) na koju se ne primjenjuje Zakon o javnoj nabavi (NN 120/16. i 114/22.), a podijeljenih na grupe:</t>
  </si>
  <si>
    <t>količina predmeta nabave je okvirna, točna količina će biti utvrđena prema stvarno izvršenim pregledima</t>
  </si>
  <si>
    <t>svi pregledi pojedinog sistematskog pregleda trebaju biti obavljeni u istom danu</t>
  </si>
  <si>
    <t>Grupa 2. Sistematski pregledi zaposlenika Sveučilišnog centra Koprivnica</t>
  </si>
  <si>
    <t>GRUPA 2. Sistematski pregledi zaposlenika Sveučilišnog centra Koprivnica</t>
  </si>
  <si>
    <t>Sistematski pregledi obavljat će se u zdravstvenim ustanovama iz mreže javne zdravstvene službe na području naselja Koprivnica (DA/NE):</t>
  </si>
  <si>
    <t>KLASA: 406-01/26-01/09</t>
  </si>
  <si>
    <t>UR. BROJ: 2186-0336-08/2-26-2</t>
  </si>
  <si>
    <t xml:space="preserve">prostorije Ponuditelja na području grada Varaždina </t>
  </si>
  <si>
    <t xml:space="preserve">prema dogovoru ugovornih strana u razdoblju do 30. lipnja 2026. </t>
  </si>
  <si>
    <r>
      <t xml:space="preserve">Grupa 1. sistematski pregledi zaposlenika Sveučilišnog centra Varaždin u iznosu od </t>
    </r>
    <r>
      <rPr>
        <u/>
        <sz val="11"/>
        <rFont val="UniN Reg"/>
        <family val="3"/>
      </rPr>
      <t xml:space="preserve">11.840,00 € </t>
    </r>
    <r>
      <rPr>
        <sz val="11"/>
        <rFont val="UniN Reg"/>
        <family val="3"/>
      </rPr>
      <t>bez PDV-a i</t>
    </r>
  </si>
  <si>
    <r>
      <t xml:space="preserve">Grupa 2. sistematski pregledi zaposlenika Sveučilišnog centra Koprivnica u iznosu od </t>
    </r>
    <r>
      <rPr>
        <u/>
        <sz val="11"/>
        <rFont val="UniN Reg"/>
        <family val="3"/>
      </rPr>
      <t>5.600,00 €</t>
    </r>
    <r>
      <rPr>
        <sz val="11"/>
        <rFont val="UniN Reg"/>
        <family val="3"/>
      </rPr>
      <t xml:space="preserve"> bez PDV-a.</t>
    </r>
  </si>
  <si>
    <t>S odabranim ponuditeljem sklopit će se ugovor u trajanju do 30. lipnja 2026. godine.</t>
  </si>
  <si>
    <t>Rok plaćanja je do 15 kalendarskih dana od dana zaprimanja računa za pružene usluge sukladno zapisniku o izvršenim uslugama.</t>
  </si>
  <si>
    <r>
      <t>izv. prof. dr. sc. Danko Markovinović</t>
    </r>
    <r>
      <rPr>
        <sz val="11"/>
        <color theme="1"/>
        <rFont val="UniN Reg"/>
        <family val="3"/>
      </rPr>
      <t>, v.r.</t>
    </r>
  </si>
  <si>
    <t>2-5. Stručnom povjerenstvu naručitelja</t>
  </si>
  <si>
    <t>6. Pismohrana</t>
  </si>
  <si>
    <r>
      <t xml:space="preserve">Na adrese </t>
    </r>
    <r>
      <rPr>
        <u/>
        <sz val="11"/>
        <rFont val="UniN Reg"/>
        <family val="3"/>
      </rPr>
      <t>danko.markovinovic@unin.hr</t>
    </r>
    <r>
      <rPr>
        <sz val="11"/>
        <rFont val="UniN Reg"/>
        <family val="3"/>
      </rPr>
      <t xml:space="preserve">, </t>
    </r>
    <r>
      <rPr>
        <u/>
        <sz val="11"/>
        <rFont val="UniN Reg"/>
        <family val="3"/>
      </rPr>
      <t>ddrukelj@unin.hr, shutinec@unin.hr</t>
    </r>
    <r>
      <rPr>
        <sz val="11"/>
        <rFont val="UniN Reg"/>
        <family val="3"/>
      </rPr>
      <t xml:space="preserve"> i</t>
    </r>
    <r>
      <rPr>
        <u/>
        <sz val="11"/>
        <rFont val="UniN Reg"/>
        <family val="3"/>
      </rPr>
      <t xml:space="preserve"> jbunic@unin.hr </t>
    </r>
    <r>
      <rPr>
        <sz val="11"/>
        <rFont val="UniN Reg"/>
        <family val="3"/>
      </rPr>
      <t>u istoj poruci dostavlja se:</t>
    </r>
  </si>
  <si>
    <t>prostorije Ponuditelja na području grada Koprivnice</t>
  </si>
  <si>
    <t xml:space="preserve"> Iznimno, u slučaju nemogućnosti organiziranja sistematskih pregleda u zdravstvenim ustanovama iz mreže javne zdravstvene službe, poslodavac će organizirati sistematski pregled i u zdravstvenim ustanovama izvan mreže javne zdravstvene službe.</t>
  </si>
  <si>
    <t>Kriterij za odabir ponude je najniža cijena. Cijena ponude ne smije biti viša od procijenjene vrijednosti nabave:</t>
  </si>
  <si>
    <t>Varaždin, 18. ožujka 2026.</t>
  </si>
  <si>
    <t>1. zahtjev za pojašnjenjem ovog Poziva i njegovih privitaka do 23. ožujka 2026. do 10,00 h (ukoliko je primjenjivo)</t>
  </si>
  <si>
    <t>2. ponuda 25. ožujka 2026., u roku od 11,00-12,00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</si>
</sst>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17" x14ac:knownFonts="1">
    <font>
      <sz val="11"/>
      <color theme="1"/>
      <name val="Calibri"/>
      <family val="2"/>
      <charset val="238"/>
      <scheme val="minor"/>
    </font>
    <font>
      <sz val="9"/>
      <name val="UniN Reg"/>
      <family val="3"/>
    </font>
    <font>
      <b/>
      <sz val="9"/>
      <name val="UniN Reg"/>
      <family val="3"/>
    </font>
    <font>
      <sz val="11"/>
      <name val="UniN Reg"/>
      <family val="3"/>
    </font>
    <font>
      <b/>
      <sz val="11"/>
      <name val="UniN Reg"/>
      <family val="3"/>
    </font>
    <font>
      <u/>
      <sz val="11"/>
      <name val="UniN Reg"/>
      <family val="3"/>
    </font>
    <font>
      <i/>
      <sz val="11"/>
      <name val="UniN Reg"/>
      <family val="3"/>
    </font>
    <font>
      <sz val="11"/>
      <name val="UniN Reg"/>
      <family val="3"/>
      <charset val="238"/>
    </font>
    <font>
      <b/>
      <sz val="11"/>
      <name val="UniN Reg"/>
      <family val="3"/>
      <charset val="238"/>
    </font>
    <font>
      <b/>
      <sz val="13.5"/>
      <color rgb="FFC00000"/>
      <name val="UniN Reg"/>
      <family val="3"/>
    </font>
    <font>
      <b/>
      <i/>
      <sz val="12"/>
      <color rgb="FFC00000"/>
      <name val="UniN Reg"/>
      <family val="3"/>
    </font>
    <font>
      <b/>
      <sz val="9"/>
      <color rgb="FFC00000"/>
      <name val="UniN Reg"/>
      <family val="3"/>
    </font>
    <font>
      <sz val="9"/>
      <name val="Calibri"/>
      <family val="2"/>
      <charset val="238"/>
      <scheme val="minor"/>
    </font>
    <font>
      <sz val="11"/>
      <color rgb="FFC00000"/>
      <name val="UniN Reg"/>
      <family val="3"/>
    </font>
    <font>
      <b/>
      <sz val="11"/>
      <color rgb="FFC00000"/>
      <name val="UniN Reg"/>
      <family val="3"/>
    </font>
    <font>
      <sz val="11"/>
      <color theme="1"/>
      <name val="UniN Reg"/>
      <family val="3"/>
    </font>
    <font>
      <b/>
      <sz val="11"/>
      <color theme="1"/>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5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45">
    <xf numFmtId="0" fontId="0" fillId="0" borderId="0" xfId="0"/>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4" borderId="6"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3" fillId="0" borderId="22" xfId="0" applyFont="1" applyBorder="1" applyAlignment="1">
      <alignment horizontal="center" vertical="center" wrapText="1"/>
    </xf>
    <xf numFmtId="165" fontId="3" fillId="4" borderId="2" xfId="0" applyNumberFormat="1" applyFont="1" applyFill="1" applyBorder="1" applyAlignment="1" applyProtection="1">
      <alignment horizontal="center" vertical="center" wrapText="1"/>
      <protection locked="0"/>
    </xf>
    <xf numFmtId="164"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0" fillId="0" borderId="0" xfId="0" applyFont="1"/>
    <xf numFmtId="0" fontId="3" fillId="0" borderId="0" xfId="0"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horizontal="justify" vertical="center"/>
    </xf>
    <xf numFmtId="0" fontId="3" fillId="0" borderId="0" xfId="0" applyFont="1" applyFill="1" applyAlignment="1">
      <alignment horizontal="justify" vertical="center" wrapText="1"/>
    </xf>
    <xf numFmtId="0" fontId="3" fillId="0" borderId="0" xfId="0" applyFont="1" applyFill="1" applyAlignment="1">
      <alignment horizontal="justify" vertical="justify"/>
    </xf>
    <xf numFmtId="0" fontId="3" fillId="0" borderId="0" xfId="0" applyFont="1" applyFill="1" applyAlignment="1">
      <alignment horizontal="left" vertical="center" wrapText="1"/>
    </xf>
    <xf numFmtId="0" fontId="3" fillId="0" borderId="0" xfId="0" applyFont="1" applyFill="1" applyAlignment="1">
      <alignment horizontal="justify" vertical="justify" wrapText="1"/>
    </xf>
    <xf numFmtId="0" fontId="0" fillId="0" borderId="0" xfId="0"/>
    <xf numFmtId="0" fontId="1" fillId="0" borderId="0" xfId="0" applyFont="1" applyFill="1" applyAlignment="1">
      <alignment horizontal="justify"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3" fillId="0" borderId="5" xfId="0" applyFont="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xf>
    <xf numFmtId="0" fontId="7" fillId="3" borderId="13" xfId="0" applyFont="1" applyFill="1" applyBorder="1" applyAlignment="1">
      <alignment horizontal="center" vertical="center" wrapText="1"/>
    </xf>
    <xf numFmtId="0" fontId="7" fillId="0" borderId="0" xfId="0" applyFont="1" applyAlignment="1">
      <alignment horizontal="center" vertical="center"/>
    </xf>
    <xf numFmtId="164" fontId="7" fillId="0" borderId="4" xfId="0" applyNumberFormat="1" applyFont="1" applyBorder="1" applyAlignment="1">
      <alignment horizontal="center" vertical="center" wrapText="1"/>
    </xf>
    <xf numFmtId="0" fontId="10" fillId="0" borderId="0" xfId="0" applyFont="1" applyFill="1" applyAlignment="1">
      <alignment vertical="center"/>
    </xf>
    <xf numFmtId="0" fontId="10" fillId="0" borderId="0" xfId="0" applyFont="1"/>
    <xf numFmtId="0" fontId="12" fillId="0" borderId="0" xfId="0" applyFont="1"/>
    <xf numFmtId="0" fontId="10" fillId="0" borderId="0" xfId="0" applyFont="1" applyAlignment="1"/>
    <xf numFmtId="0" fontId="10" fillId="0" borderId="0" xfId="0" applyFont="1" applyAlignment="1">
      <alignment horizontal="left"/>
    </xf>
    <xf numFmtId="0" fontId="11" fillId="0" borderId="0" xfId="0" applyFont="1" applyAlignment="1">
      <alignment horizontal="left" vertical="top" wrapText="1"/>
    </xf>
    <xf numFmtId="164" fontId="7" fillId="0" borderId="22" xfId="0" applyNumberFormat="1" applyFont="1" applyBorder="1" applyAlignment="1">
      <alignment horizontal="center" vertical="center" wrapText="1"/>
    </xf>
    <xf numFmtId="0" fontId="7" fillId="3" borderId="37" xfId="0" applyFont="1" applyFill="1" applyBorder="1" applyAlignment="1">
      <alignment horizontal="left" vertical="center" wrapText="1"/>
    </xf>
    <xf numFmtId="0" fontId="7" fillId="0" borderId="16" xfId="0" applyFont="1" applyFill="1" applyBorder="1" applyAlignment="1">
      <alignment horizontal="justify" vertical="center" wrapText="1"/>
    </xf>
    <xf numFmtId="0" fontId="7" fillId="0" borderId="27" xfId="0" applyFont="1" applyFill="1" applyBorder="1" applyAlignment="1">
      <alignment horizontal="justify" vertical="center" wrapText="1"/>
    </xf>
    <xf numFmtId="0" fontId="7" fillId="0" borderId="11" xfId="0" applyFont="1" applyBorder="1" applyAlignment="1">
      <alignment horizontal="justify" vertical="center" wrapText="1"/>
    </xf>
    <xf numFmtId="0" fontId="7" fillId="0" borderId="14" xfId="0" applyFont="1" applyBorder="1" applyAlignment="1">
      <alignment horizontal="justify" vertical="center" wrapText="1"/>
    </xf>
    <xf numFmtId="0" fontId="7" fillId="3" borderId="24" xfId="0" applyFont="1" applyFill="1" applyBorder="1" applyAlignment="1">
      <alignment vertical="center" wrapText="1"/>
    </xf>
    <xf numFmtId="0" fontId="7" fillId="3" borderId="25" xfId="0" applyFont="1" applyFill="1" applyBorder="1" applyAlignment="1">
      <alignment vertical="center" wrapText="1"/>
    </xf>
    <xf numFmtId="0" fontId="3" fillId="0" borderId="0" xfId="0" applyFont="1" applyFill="1" applyAlignment="1">
      <alignment horizontal="justify" vertical="center" wrapText="1"/>
    </xf>
    <xf numFmtId="0" fontId="3" fillId="0" borderId="0" xfId="0" applyFont="1" applyFill="1" applyAlignment="1">
      <alignment horizontal="justify" vertical="justify"/>
    </xf>
    <xf numFmtId="0" fontId="3" fillId="0" borderId="0" xfId="0" applyFont="1" applyFill="1" applyAlignment="1">
      <alignment horizontal="justify" vertical="justify" wrapText="1"/>
    </xf>
    <xf numFmtId="0" fontId="9" fillId="0" borderId="0" xfId="0" applyFont="1" applyFill="1" applyAlignment="1">
      <alignment horizontal="center" vertical="center"/>
    </xf>
    <xf numFmtId="0" fontId="3" fillId="0" borderId="0" xfId="0" applyFont="1" applyFill="1" applyAlignment="1">
      <alignment horizontal="justify" vertical="center"/>
    </xf>
    <xf numFmtId="0" fontId="3"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right" vertical="center"/>
    </xf>
    <xf numFmtId="0" fontId="16" fillId="0" borderId="0" xfId="0" applyFont="1" applyAlignment="1">
      <alignment horizontal="right"/>
    </xf>
    <xf numFmtId="0" fontId="3" fillId="0" borderId="0" xfId="0" applyFont="1" applyFill="1" applyAlignment="1">
      <alignment horizontal="left" vertical="center" wrapText="1"/>
    </xf>
    <xf numFmtId="0" fontId="10" fillId="0" borderId="0" xfId="0" applyFont="1" applyFill="1" applyAlignment="1">
      <alignment horizontal="left" vertical="center"/>
    </xf>
    <xf numFmtId="0" fontId="10" fillId="0" borderId="0" xfId="0" applyFont="1" applyAlignment="1">
      <alignment horizontal="left"/>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9" fillId="0" borderId="0" xfId="0" applyFont="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3" borderId="46" xfId="0" applyFont="1" applyFill="1" applyBorder="1" applyAlignment="1">
      <alignment vertical="center" wrapText="1"/>
    </xf>
    <xf numFmtId="0" fontId="7" fillId="3" borderId="31" xfId="0" applyFont="1" applyFill="1" applyBorder="1" applyAlignment="1">
      <alignment vertical="center" wrapText="1"/>
    </xf>
    <xf numFmtId="0" fontId="7" fillId="3" borderId="32" xfId="0" applyFont="1" applyFill="1" applyBorder="1" applyAlignment="1">
      <alignment vertical="center" wrapText="1"/>
    </xf>
    <xf numFmtId="0" fontId="7" fillId="3" borderId="33" xfId="0" applyFont="1" applyFill="1" applyBorder="1" applyAlignment="1">
      <alignment vertical="center" wrapText="1"/>
    </xf>
    <xf numFmtId="0" fontId="7" fillId="3" borderId="45" xfId="0" applyFont="1" applyFill="1" applyBorder="1" applyAlignment="1">
      <alignment vertical="center" wrapText="1"/>
    </xf>
    <xf numFmtId="0" fontId="7" fillId="3" borderId="35" xfId="0" applyFont="1" applyFill="1" applyBorder="1" applyAlignment="1">
      <alignment vertical="center" wrapText="1"/>
    </xf>
    <xf numFmtId="0" fontId="3" fillId="3" borderId="12" xfId="0" applyFont="1" applyFill="1" applyBorder="1" applyAlignment="1">
      <alignment horizontal="justify" vertical="justify" wrapText="1"/>
    </xf>
    <xf numFmtId="0" fontId="3" fillId="3" borderId="28" xfId="0" applyFont="1" applyFill="1" applyBorder="1" applyAlignment="1">
      <alignment horizontal="justify" vertical="justify" wrapText="1"/>
    </xf>
    <xf numFmtId="0" fontId="3" fillId="3" borderId="29" xfId="0" applyFont="1" applyFill="1" applyBorder="1" applyAlignment="1">
      <alignment horizontal="justify" vertical="justify" wrapText="1"/>
    </xf>
    <xf numFmtId="0" fontId="7" fillId="3" borderId="0" xfId="0" applyFont="1" applyFill="1" applyBorder="1" applyAlignment="1">
      <alignment horizontal="justify" vertical="center" wrapText="1"/>
    </xf>
    <xf numFmtId="0" fontId="7" fillId="3" borderId="48" xfId="0" applyFont="1" applyFill="1" applyBorder="1" applyAlignment="1">
      <alignment horizontal="justify" vertical="center" wrapText="1"/>
    </xf>
    <xf numFmtId="0" fontId="7" fillId="3" borderId="15" xfId="0" applyFont="1" applyFill="1" applyBorder="1" applyAlignment="1">
      <alignment horizontal="justify" vertical="center" wrapText="1"/>
    </xf>
    <xf numFmtId="0" fontId="7" fillId="3" borderId="47" xfId="0" applyFont="1" applyFill="1" applyBorder="1" applyAlignment="1">
      <alignment horizontal="justify" vertical="center" wrapText="1"/>
    </xf>
    <xf numFmtId="0" fontId="7" fillId="3" borderId="28" xfId="0" applyFont="1" applyFill="1" applyBorder="1" applyAlignment="1">
      <alignment horizontal="justify" vertical="center" wrapText="1"/>
    </xf>
    <xf numFmtId="0" fontId="7" fillId="3" borderId="29" xfId="0" applyFont="1" applyFill="1" applyBorder="1" applyAlignment="1">
      <alignment horizontal="justify" vertical="center" wrapText="1"/>
    </xf>
    <xf numFmtId="0" fontId="7" fillId="0" borderId="3" xfId="0" applyFont="1" applyBorder="1" applyAlignment="1">
      <alignment horizontal="justify" vertical="justify" wrapText="1"/>
    </xf>
    <xf numFmtId="0" fontId="7" fillId="0" borderId="21" xfId="0" applyFont="1" applyBorder="1" applyAlignment="1">
      <alignment horizontal="justify" vertical="justify" wrapText="1"/>
    </xf>
    <xf numFmtId="0" fontId="7" fillId="3" borderId="28" xfId="0" applyFont="1" applyFill="1" applyBorder="1" applyAlignment="1">
      <alignment vertical="center" wrapText="1"/>
    </xf>
    <xf numFmtId="0" fontId="3" fillId="3" borderId="11" xfId="0" applyFont="1" applyFill="1" applyBorder="1" applyAlignment="1">
      <alignment horizontal="justify" vertical="justify" wrapText="1"/>
    </xf>
    <xf numFmtId="0" fontId="3" fillId="3" borderId="2" xfId="0" applyFont="1" applyFill="1" applyBorder="1" applyAlignment="1">
      <alignment horizontal="justify" vertical="justify" wrapText="1"/>
    </xf>
    <xf numFmtId="0" fontId="7" fillId="0" borderId="9"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9" xfId="0" applyFont="1" applyBorder="1" applyAlignment="1">
      <alignment horizontal="left" vertical="center" wrapText="1"/>
    </xf>
    <xf numFmtId="0" fontId="7" fillId="0" borderId="33" xfId="0" applyFont="1" applyBorder="1" applyAlignment="1">
      <alignment horizontal="left" vertical="center" wrapText="1"/>
    </xf>
    <xf numFmtId="0" fontId="7" fillId="0" borderId="43" xfId="0" applyFont="1" applyBorder="1" applyAlignment="1">
      <alignment horizontal="left" vertical="center" wrapText="1"/>
    </xf>
    <xf numFmtId="0" fontId="7" fillId="0" borderId="25" xfId="0" applyFont="1" applyBorder="1" applyAlignment="1">
      <alignment horizontal="left" vertical="center" wrapText="1"/>
    </xf>
    <xf numFmtId="1" fontId="7" fillId="0" borderId="14" xfId="0" applyNumberFormat="1" applyFont="1" applyFill="1" applyBorder="1" applyAlignment="1">
      <alignment horizontal="center" vertical="center"/>
    </xf>
    <xf numFmtId="1" fontId="7" fillId="0" borderId="23" xfId="0" applyNumberFormat="1" applyFont="1" applyFill="1" applyBorder="1" applyAlignment="1">
      <alignment horizontal="center" vertical="center"/>
    </xf>
    <xf numFmtId="164" fontId="7" fillId="0" borderId="10" xfId="0" applyNumberFormat="1" applyFont="1" applyBorder="1" applyAlignment="1">
      <alignment horizontal="center" vertical="center"/>
    </xf>
    <xf numFmtId="164" fontId="7" fillId="0" borderId="30" xfId="0" applyNumberFormat="1" applyFont="1" applyBorder="1" applyAlignment="1">
      <alignment horizontal="center" vertical="center"/>
    </xf>
    <xf numFmtId="0" fontId="7" fillId="3" borderId="49" xfId="0" applyFont="1" applyFill="1" applyBorder="1" applyAlignment="1">
      <alignment horizontal="left" vertical="justify" wrapText="1"/>
    </xf>
    <xf numFmtId="0" fontId="7" fillId="3" borderId="50" xfId="0" applyFont="1" applyFill="1" applyBorder="1" applyAlignment="1">
      <alignment horizontal="left" vertical="justify" wrapText="1"/>
    </xf>
    <xf numFmtId="0" fontId="7" fillId="3" borderId="51" xfId="0" applyFont="1" applyFill="1" applyBorder="1" applyAlignment="1">
      <alignment horizontal="left" vertical="justify" wrapText="1"/>
    </xf>
    <xf numFmtId="0" fontId="7" fillId="0" borderId="5" xfId="0" applyFont="1" applyBorder="1" applyAlignment="1">
      <alignment horizontal="center"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1" fontId="7" fillId="0" borderId="27" xfId="0" applyNumberFormat="1" applyFont="1" applyFill="1" applyBorder="1" applyAlignment="1">
      <alignment horizontal="center" vertical="center"/>
    </xf>
    <xf numFmtId="164" fontId="7" fillId="0" borderId="6" xfId="0" applyNumberFormat="1" applyFont="1" applyBorder="1" applyAlignment="1">
      <alignment horizontal="center" vertical="center"/>
    </xf>
    <xf numFmtId="164" fontId="7" fillId="0" borderId="20" xfId="0" applyNumberFormat="1" applyFont="1" applyBorder="1" applyAlignment="1">
      <alignment horizontal="center" vertical="center"/>
    </xf>
    <xf numFmtId="0" fontId="7" fillId="5" borderId="0" xfId="0" applyFont="1" applyFill="1" applyAlignment="1" applyProtection="1">
      <alignment horizontal="left" vertical="center"/>
      <protection locked="0"/>
    </xf>
    <xf numFmtId="0" fontId="8" fillId="5" borderId="0" xfId="0" applyFont="1" applyFill="1" applyAlignment="1" applyProtection="1">
      <alignment horizontal="right" vertical="center"/>
      <protection locked="0"/>
    </xf>
    <xf numFmtId="0" fontId="7" fillId="0" borderId="17" xfId="0" applyFont="1" applyBorder="1" applyAlignment="1">
      <alignment horizontal="center" vertical="center" wrapText="1"/>
    </xf>
    <xf numFmtId="0" fontId="7" fillId="0" borderId="41"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11" fillId="0" borderId="0" xfId="0" applyFont="1" applyFill="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wrapText="1"/>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7" fillId="3" borderId="36"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0" borderId="38" xfId="0" applyFont="1" applyBorder="1" applyAlignment="1">
      <alignment horizontal="left" vertical="center" wrapText="1"/>
    </xf>
    <xf numFmtId="0" fontId="7" fillId="0" borderId="16" xfId="0" applyFont="1" applyBorder="1" applyAlignment="1">
      <alignment horizontal="left" vertical="center" wrapText="1"/>
    </xf>
    <xf numFmtId="0" fontId="7" fillId="0" borderId="44" xfId="0" applyFont="1" applyBorder="1" applyAlignment="1">
      <alignment horizontal="lef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1" fontId="7" fillId="0" borderId="19" xfId="0" applyNumberFormat="1" applyFont="1" applyFill="1" applyBorder="1" applyAlignment="1">
      <alignment horizontal="center" vertical="center"/>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164" fontId="7" fillId="5" borderId="2" xfId="0" applyNumberFormat="1" applyFont="1" applyFill="1" applyBorder="1" applyAlignment="1" applyProtection="1">
      <alignment horizontal="center" vertical="center" wrapText="1"/>
      <protection locked="0"/>
    </xf>
    <xf numFmtId="164" fontId="7" fillId="5" borderId="4" xfId="0" applyNumberFormat="1" applyFont="1" applyFill="1" applyBorder="1" applyAlignment="1" applyProtection="1">
      <alignment horizontal="center" vertical="center" wrapText="1"/>
      <protection locked="0"/>
    </xf>
    <xf numFmtId="165" fontId="7" fillId="4" borderId="39" xfId="0" applyNumberFormat="1" applyFont="1" applyFill="1" applyBorder="1" applyAlignment="1" applyProtection="1">
      <alignment horizontal="center" vertical="center"/>
      <protection locked="0"/>
    </xf>
    <xf numFmtId="165" fontId="7" fillId="4" borderId="43" xfId="0" applyNumberFormat="1" applyFont="1" applyFill="1" applyBorder="1" applyAlignment="1" applyProtection="1">
      <alignment horizontal="center" vertical="center"/>
      <protection locked="0"/>
    </xf>
    <xf numFmtId="165" fontId="7" fillId="4" borderId="14" xfId="0" applyNumberFormat="1" applyFont="1" applyFill="1" applyBorder="1" applyAlignment="1" applyProtection="1">
      <alignment horizontal="center" vertical="center"/>
      <protection locked="0"/>
    </xf>
    <xf numFmtId="165" fontId="7" fillId="4" borderId="23" xfId="0" applyNumberFormat="1" applyFont="1" applyFill="1" applyBorder="1" applyAlignment="1" applyProtection="1">
      <alignment horizontal="center" vertical="center"/>
      <protection locked="0"/>
    </xf>
    <xf numFmtId="165" fontId="7" fillId="4" borderId="27" xfId="0" applyNumberFormat="1" applyFont="1" applyFill="1" applyBorder="1" applyAlignment="1" applyProtection="1">
      <alignment horizontal="center" vertical="center"/>
      <protection locked="0"/>
    </xf>
    <xf numFmtId="165" fontId="7" fillId="4" borderId="19" xfId="0" applyNumberFormat="1" applyFont="1" applyFill="1" applyBorder="1" applyAlignment="1" applyProtection="1">
      <alignment horizontal="center" vertical="center"/>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0</xdr:rowOff>
    </xdr:to>
    <xdr:pic>
      <xdr:nvPicPr>
        <xdr:cNvPr id="3" name="Picture 2">
          <a:extLst>
            <a:ext uri="{FF2B5EF4-FFF2-40B4-BE49-F238E27FC236}">
              <a16:creationId xmlns:a16="http://schemas.microsoft.com/office/drawing/2014/main" id="{F6B3BF6C-FA21-4BEB-A8AA-7412B4ED2983}"/>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A9E2994E-1375-4480-B86D-4D9BFED08E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340F1E15-9C92-4768-B88D-FADBABD37BC8}"/>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0</xdr:col>
      <xdr:colOff>813355</xdr:colOff>
      <xdr:row>6</xdr:row>
      <xdr:rowOff>101600</xdr:rowOff>
    </xdr:to>
    <xdr:pic>
      <xdr:nvPicPr>
        <xdr:cNvPr id="4" name="Picture 2">
          <a:extLst>
            <a:ext uri="{FF2B5EF4-FFF2-40B4-BE49-F238E27FC236}">
              <a16:creationId xmlns:a16="http://schemas.microsoft.com/office/drawing/2014/main" id="{20871DD0-0D31-4E7A-B72A-7DBF9A11BFA6}"/>
            </a:ext>
          </a:extLst>
        </xdr:cNvPr>
        <xdr:cNvPicPr>
          <a:picLocks noChangeAspect="1"/>
        </xdr:cNvPicPr>
      </xdr:nvPicPr>
      <xdr:blipFill>
        <a:blip xmlns:r="http://schemas.openxmlformats.org/officeDocument/2006/relationships" r:embed="rId1"/>
        <a:stretch>
          <a:fillRect/>
        </a:stretch>
      </xdr:blipFill>
      <xdr:spPr>
        <a:xfrm>
          <a:off x="10582" y="26458"/>
          <a:ext cx="802773" cy="1189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600075</xdr:colOff>
      <xdr:row>4</xdr:row>
      <xdr:rowOff>142874</xdr:rowOff>
    </xdr:to>
    <xdr:pic>
      <xdr:nvPicPr>
        <xdr:cNvPr id="2" name="Slika 1">
          <a:extLst>
            <a:ext uri="{FF2B5EF4-FFF2-40B4-BE49-F238E27FC236}">
              <a16:creationId xmlns:a16="http://schemas.microsoft.com/office/drawing/2014/main" id="{2D320ADC-F7E6-4059-A32F-F98AADC832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600074" cy="923924"/>
        </a:xfrm>
        <a:prstGeom prst="rect">
          <a:avLst/>
        </a:prstGeom>
        <a:noFill/>
        <a:ln>
          <a:noFill/>
        </a:ln>
      </xdr:spPr>
    </xdr:pic>
    <xdr:clientData/>
  </xdr:twoCellAnchor>
  <xdr:twoCellAnchor editAs="oneCell">
    <xdr:from>
      <xdr:col>0</xdr:col>
      <xdr:colOff>0</xdr:colOff>
      <xdr:row>0</xdr:row>
      <xdr:rowOff>0</xdr:rowOff>
    </xdr:from>
    <xdr:to>
      <xdr:col>0</xdr:col>
      <xdr:colOff>609600</xdr:colOff>
      <xdr:row>4</xdr:row>
      <xdr:rowOff>88900</xdr:rowOff>
    </xdr:to>
    <xdr:pic>
      <xdr:nvPicPr>
        <xdr:cNvPr id="3" name="Slika 2">
          <a:extLst>
            <a:ext uri="{FF2B5EF4-FFF2-40B4-BE49-F238E27FC236}">
              <a16:creationId xmlns:a16="http://schemas.microsoft.com/office/drawing/2014/main" id="{6BB0DD9B-8ACE-45E1-90BA-F5BCDC2B481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0</xdr:colOff>
      <xdr:row>0</xdr:row>
      <xdr:rowOff>0</xdr:rowOff>
    </xdr:from>
    <xdr:to>
      <xdr:col>0</xdr:col>
      <xdr:colOff>609600</xdr:colOff>
      <xdr:row>4</xdr:row>
      <xdr:rowOff>88900</xdr:rowOff>
    </xdr:to>
    <xdr:pic>
      <xdr:nvPicPr>
        <xdr:cNvPr id="4" name="Slika 3">
          <a:extLst>
            <a:ext uri="{FF2B5EF4-FFF2-40B4-BE49-F238E27FC236}">
              <a16:creationId xmlns:a16="http://schemas.microsoft.com/office/drawing/2014/main" id="{E7E0B5B8-F89E-4BD9-8A7B-48C17958D9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oneCellAnchor>
    <xdr:from>
      <xdr:col>0</xdr:col>
      <xdr:colOff>1</xdr:colOff>
      <xdr:row>0</xdr:row>
      <xdr:rowOff>0</xdr:rowOff>
    </xdr:from>
    <xdr:ext cx="600074" cy="923924"/>
    <xdr:pic>
      <xdr:nvPicPr>
        <xdr:cNvPr id="7" name="Slika 6">
          <a:extLst>
            <a:ext uri="{FF2B5EF4-FFF2-40B4-BE49-F238E27FC236}">
              <a16:creationId xmlns:a16="http://schemas.microsoft.com/office/drawing/2014/main" id="{9F773517-124A-48B8-AE68-897392F1E7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600074" cy="923924"/>
        </a:xfrm>
        <a:prstGeom prst="rect">
          <a:avLst/>
        </a:prstGeom>
        <a:noFill/>
        <a:ln>
          <a:noFill/>
        </a:ln>
      </xdr:spPr>
    </xdr:pic>
    <xdr:clientData/>
  </xdr:oneCellAnchor>
  <xdr:oneCellAnchor>
    <xdr:from>
      <xdr:col>0</xdr:col>
      <xdr:colOff>0</xdr:colOff>
      <xdr:row>0</xdr:row>
      <xdr:rowOff>0</xdr:rowOff>
    </xdr:from>
    <xdr:ext cx="609600" cy="869950"/>
    <xdr:pic>
      <xdr:nvPicPr>
        <xdr:cNvPr id="8" name="Slika 7">
          <a:extLst>
            <a:ext uri="{FF2B5EF4-FFF2-40B4-BE49-F238E27FC236}">
              <a16:creationId xmlns:a16="http://schemas.microsoft.com/office/drawing/2014/main" id="{65DB2C58-5163-470D-B3FA-7F456179908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oneCellAnchor>
  <xdr:oneCellAnchor>
    <xdr:from>
      <xdr:col>0</xdr:col>
      <xdr:colOff>0</xdr:colOff>
      <xdr:row>0</xdr:row>
      <xdr:rowOff>0</xdr:rowOff>
    </xdr:from>
    <xdr:ext cx="609600" cy="869950"/>
    <xdr:pic>
      <xdr:nvPicPr>
        <xdr:cNvPr id="9" name="Slika 8">
          <a:extLst>
            <a:ext uri="{FF2B5EF4-FFF2-40B4-BE49-F238E27FC236}">
              <a16:creationId xmlns:a16="http://schemas.microsoft.com/office/drawing/2014/main" id="{8D0A0E74-6833-4395-A811-03106855FCA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oneCellAnchor>
  <xdr:twoCellAnchor editAs="oneCell">
    <xdr:from>
      <xdr:col>0</xdr:col>
      <xdr:colOff>10582</xdr:colOff>
      <xdr:row>0</xdr:row>
      <xdr:rowOff>26458</xdr:rowOff>
    </xdr:from>
    <xdr:to>
      <xdr:col>0</xdr:col>
      <xdr:colOff>794261</xdr:colOff>
      <xdr:row>6</xdr:row>
      <xdr:rowOff>58280</xdr:rowOff>
    </xdr:to>
    <xdr:pic>
      <xdr:nvPicPr>
        <xdr:cNvPr id="13" name="Picture 5">
          <a:extLst>
            <a:ext uri="{FF2B5EF4-FFF2-40B4-BE49-F238E27FC236}">
              <a16:creationId xmlns:a16="http://schemas.microsoft.com/office/drawing/2014/main" id="{0575E384-7E62-4C4C-9841-938537FC6126}"/>
            </a:ext>
          </a:extLst>
        </xdr:cNvPr>
        <xdr:cNvPicPr>
          <a:picLocks noChangeAspect="1"/>
        </xdr:cNvPicPr>
      </xdr:nvPicPr>
      <xdr:blipFill>
        <a:blip xmlns:r="http://schemas.openxmlformats.org/officeDocument/2006/relationships" r:embed="rId3"/>
        <a:stretch>
          <a:fillRect/>
        </a:stretch>
      </xdr:blipFill>
      <xdr:spPr>
        <a:xfrm>
          <a:off x="10582" y="26458"/>
          <a:ext cx="783679" cy="1174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600075</xdr:colOff>
      <xdr:row>5</xdr:row>
      <xdr:rowOff>9525</xdr:rowOff>
    </xdr:to>
    <xdr:pic>
      <xdr:nvPicPr>
        <xdr:cNvPr id="2" name="Slika 1">
          <a:extLst>
            <a:ext uri="{FF2B5EF4-FFF2-40B4-BE49-F238E27FC236}">
              <a16:creationId xmlns:a16="http://schemas.microsoft.com/office/drawing/2014/main" id="{9E678604-DD72-4348-AF46-F1CF56588F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600074" cy="990600"/>
        </a:xfrm>
        <a:prstGeom prst="rect">
          <a:avLst/>
        </a:prstGeom>
        <a:noFill/>
        <a:ln>
          <a:noFill/>
        </a:ln>
      </xdr:spPr>
    </xdr:pic>
    <xdr:clientData/>
  </xdr:twoCellAnchor>
  <xdr:twoCellAnchor editAs="oneCell">
    <xdr:from>
      <xdr:col>0</xdr:col>
      <xdr:colOff>1</xdr:colOff>
      <xdr:row>0</xdr:row>
      <xdr:rowOff>0</xdr:rowOff>
    </xdr:from>
    <xdr:to>
      <xdr:col>0</xdr:col>
      <xdr:colOff>600075</xdr:colOff>
      <xdr:row>5</xdr:row>
      <xdr:rowOff>9525</xdr:rowOff>
    </xdr:to>
    <xdr:pic>
      <xdr:nvPicPr>
        <xdr:cNvPr id="3" name="Slika 2">
          <a:extLst>
            <a:ext uri="{FF2B5EF4-FFF2-40B4-BE49-F238E27FC236}">
              <a16:creationId xmlns:a16="http://schemas.microsoft.com/office/drawing/2014/main" id="{D5D0C975-7923-4814-B44F-792EA14B84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600074" cy="990600"/>
        </a:xfrm>
        <a:prstGeom prst="rect">
          <a:avLst/>
        </a:prstGeom>
        <a:noFill/>
        <a:ln>
          <a:noFill/>
        </a:ln>
      </xdr:spPr>
    </xdr:pic>
    <xdr:clientData/>
  </xdr:twoCellAnchor>
  <xdr:twoCellAnchor editAs="oneCell">
    <xdr:from>
      <xdr:col>0</xdr:col>
      <xdr:colOff>10582</xdr:colOff>
      <xdr:row>0</xdr:row>
      <xdr:rowOff>26458</xdr:rowOff>
    </xdr:from>
    <xdr:to>
      <xdr:col>1</xdr:col>
      <xdr:colOff>203755</xdr:colOff>
      <xdr:row>6</xdr:row>
      <xdr:rowOff>101600</xdr:rowOff>
    </xdr:to>
    <xdr:pic>
      <xdr:nvPicPr>
        <xdr:cNvPr id="4" name="Picture 2">
          <a:extLst>
            <a:ext uri="{FF2B5EF4-FFF2-40B4-BE49-F238E27FC236}">
              <a16:creationId xmlns:a16="http://schemas.microsoft.com/office/drawing/2014/main" id="{2055553E-8150-4515-B4D6-5215B4A8BEB8}"/>
            </a:ext>
          </a:extLst>
        </xdr:cNvPr>
        <xdr:cNvPicPr>
          <a:picLocks noChangeAspect="1"/>
        </xdr:cNvPicPr>
      </xdr:nvPicPr>
      <xdr:blipFill>
        <a:blip xmlns:r="http://schemas.openxmlformats.org/officeDocument/2006/relationships" r:embed="rId2"/>
        <a:stretch>
          <a:fillRect/>
        </a:stretch>
      </xdr:blipFill>
      <xdr:spPr>
        <a:xfrm>
          <a:off x="10582" y="26458"/>
          <a:ext cx="802773" cy="1218142"/>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F8BE-5E48-483D-BC2D-24CFC0B6440F}">
  <dimension ref="A2:E78"/>
  <sheetViews>
    <sheetView zoomScale="110" zoomScaleNormal="110" workbookViewId="0">
      <selection activeCell="A26" sqref="A26:E26"/>
    </sheetView>
  </sheetViews>
  <sheetFormatPr defaultRowHeight="15" x14ac:dyDescent="0.25"/>
  <cols>
    <col min="1" max="1" width="9.140625" style="20"/>
    <col min="2" max="2" width="25" style="20" customWidth="1"/>
    <col min="3" max="3" width="30.140625" style="20" customWidth="1"/>
    <col min="4" max="4" width="28.140625" style="20" customWidth="1"/>
    <col min="5" max="5" width="24.42578125" style="20" customWidth="1"/>
    <col min="6" max="16384" width="9.140625" style="20"/>
  </cols>
  <sheetData>
    <row r="2" spans="1:5" ht="15.75" x14ac:dyDescent="0.25">
      <c r="C2" s="40" t="s">
        <v>25</v>
      </c>
    </row>
    <row r="3" spans="1:5" ht="15.75" x14ac:dyDescent="0.25">
      <c r="C3" s="41" t="s">
        <v>75</v>
      </c>
    </row>
    <row r="4" spans="1:5" ht="15.75" x14ac:dyDescent="0.25">
      <c r="C4" s="41" t="s">
        <v>76</v>
      </c>
    </row>
    <row r="7" spans="1:5" ht="15" customHeight="1" x14ac:dyDescent="0.25">
      <c r="A7" s="58" t="s">
        <v>125</v>
      </c>
      <c r="B7" s="58"/>
      <c r="C7" s="58"/>
      <c r="D7" s="58"/>
    </row>
    <row r="8" spans="1:5" ht="15" customHeight="1" x14ac:dyDescent="0.25">
      <c r="A8" s="58" t="s">
        <v>126</v>
      </c>
      <c r="B8" s="58"/>
      <c r="C8" s="58"/>
      <c r="D8" s="58"/>
    </row>
    <row r="9" spans="1:5" x14ac:dyDescent="0.25">
      <c r="A9" s="59" t="s">
        <v>140</v>
      </c>
      <c r="B9" s="59"/>
      <c r="C9" s="59"/>
      <c r="D9" s="59"/>
    </row>
    <row r="11" spans="1:5" x14ac:dyDescent="0.25">
      <c r="E11" s="21" t="s">
        <v>0</v>
      </c>
    </row>
    <row r="12" spans="1:5" x14ac:dyDescent="0.25">
      <c r="E12" s="21"/>
    </row>
    <row r="13" spans="1:5" ht="18" x14ac:dyDescent="0.25">
      <c r="A13" s="57" t="s">
        <v>1</v>
      </c>
      <c r="B13" s="57"/>
      <c r="C13" s="57"/>
      <c r="D13" s="57"/>
      <c r="E13" s="57"/>
    </row>
    <row r="15" spans="1:5" x14ac:dyDescent="0.25">
      <c r="A15" s="22" t="s">
        <v>2</v>
      </c>
    </row>
    <row r="17" spans="1:5" ht="46.5" customHeight="1" x14ac:dyDescent="0.25">
      <c r="A17" s="58" t="s">
        <v>119</v>
      </c>
      <c r="B17" s="58"/>
      <c r="C17" s="58"/>
      <c r="D17" s="58"/>
      <c r="E17" s="58"/>
    </row>
    <row r="18" spans="1:5" ht="16.5" customHeight="1" x14ac:dyDescent="0.25">
      <c r="A18" s="58"/>
      <c r="B18" s="58"/>
      <c r="C18" s="58"/>
      <c r="D18" s="58"/>
      <c r="E18" s="58"/>
    </row>
    <row r="19" spans="1:5" ht="16.5" customHeight="1" x14ac:dyDescent="0.25">
      <c r="A19" s="58" t="s">
        <v>82</v>
      </c>
      <c r="B19" s="58"/>
      <c r="C19" s="58"/>
      <c r="D19" s="58"/>
      <c r="E19" s="58"/>
    </row>
    <row r="20" spans="1:5" ht="16.5" customHeight="1" x14ac:dyDescent="0.25">
      <c r="A20" s="58" t="s">
        <v>83</v>
      </c>
      <c r="B20" s="58"/>
      <c r="C20" s="58"/>
      <c r="D20" s="58"/>
      <c r="E20" s="58"/>
    </row>
    <row r="21" spans="1:5" x14ac:dyDescent="0.25">
      <c r="A21" s="23"/>
      <c r="B21" s="23"/>
      <c r="C21" s="23"/>
      <c r="D21" s="23"/>
      <c r="E21" s="23"/>
    </row>
    <row r="22" spans="1:5" ht="18" customHeight="1" x14ac:dyDescent="0.25">
      <c r="A22" s="54" t="s">
        <v>67</v>
      </c>
      <c r="B22" s="54"/>
      <c r="C22" s="54"/>
      <c r="D22" s="54"/>
      <c r="E22" s="54"/>
    </row>
    <row r="23" spans="1:5" x14ac:dyDescent="0.25">
      <c r="A23" s="54"/>
      <c r="B23" s="54"/>
      <c r="C23" s="54"/>
      <c r="D23" s="54"/>
      <c r="E23" s="54"/>
    </row>
    <row r="24" spans="1:5" ht="20.25" customHeight="1" x14ac:dyDescent="0.25">
      <c r="A24" s="54" t="s">
        <v>136</v>
      </c>
      <c r="B24" s="54"/>
      <c r="C24" s="54"/>
      <c r="D24" s="54"/>
      <c r="E24" s="54"/>
    </row>
    <row r="25" spans="1:5" ht="16.5" customHeight="1" x14ac:dyDescent="0.25">
      <c r="A25" s="56" t="s">
        <v>141</v>
      </c>
      <c r="B25" s="56"/>
      <c r="C25" s="56"/>
      <c r="D25" s="56"/>
      <c r="E25" s="56"/>
    </row>
    <row r="26" spans="1:5" ht="16.5" customHeight="1" x14ac:dyDescent="0.25">
      <c r="A26" s="54" t="s">
        <v>142</v>
      </c>
      <c r="B26" s="54"/>
      <c r="C26" s="54"/>
      <c r="D26" s="54"/>
      <c r="E26" s="54"/>
    </row>
    <row r="27" spans="1:5" x14ac:dyDescent="0.25">
      <c r="A27" s="24"/>
      <c r="B27" s="24"/>
      <c r="C27" s="24"/>
      <c r="D27" s="24"/>
      <c r="E27" s="24"/>
    </row>
    <row r="28" spans="1:5" ht="48.75" customHeight="1" x14ac:dyDescent="0.25">
      <c r="A28" s="54" t="s">
        <v>3</v>
      </c>
      <c r="B28" s="54"/>
      <c r="C28" s="54"/>
      <c r="D28" s="54"/>
      <c r="E28" s="54"/>
    </row>
    <row r="29" spans="1:5" x14ac:dyDescent="0.25">
      <c r="A29" s="63"/>
      <c r="B29" s="63"/>
      <c r="C29" s="63"/>
      <c r="D29" s="63"/>
      <c r="E29" s="63"/>
    </row>
    <row r="30" spans="1:5" ht="30.75" customHeight="1" x14ac:dyDescent="0.25">
      <c r="A30" s="56" t="s">
        <v>72</v>
      </c>
      <c r="B30" s="56"/>
      <c r="C30" s="56"/>
      <c r="D30" s="56"/>
      <c r="E30" s="56"/>
    </row>
    <row r="31" spans="1:5" x14ac:dyDescent="0.25">
      <c r="A31" s="26"/>
      <c r="B31" s="26"/>
      <c r="C31" s="26"/>
      <c r="D31" s="26"/>
      <c r="E31" s="26"/>
    </row>
    <row r="32" spans="1:5" ht="16.5" customHeight="1" x14ac:dyDescent="0.25">
      <c r="A32" s="56" t="s">
        <v>139</v>
      </c>
      <c r="B32" s="56"/>
      <c r="C32" s="56"/>
      <c r="D32" s="56"/>
      <c r="E32" s="56"/>
    </row>
    <row r="33" spans="1:5" ht="16.5" customHeight="1" x14ac:dyDescent="0.25">
      <c r="A33" s="58" t="s">
        <v>129</v>
      </c>
      <c r="B33" s="58"/>
      <c r="C33" s="58"/>
      <c r="D33" s="58"/>
      <c r="E33" s="58"/>
    </row>
    <row r="34" spans="1:5" ht="16.5" customHeight="1" x14ac:dyDescent="0.25">
      <c r="A34" s="58" t="s">
        <v>130</v>
      </c>
      <c r="B34" s="58"/>
      <c r="C34" s="58"/>
      <c r="D34" s="58"/>
      <c r="E34" s="58"/>
    </row>
    <row r="35" spans="1:5" ht="16.5" customHeight="1" x14ac:dyDescent="0.25">
      <c r="A35" s="29"/>
      <c r="B35" s="29"/>
      <c r="C35" s="29"/>
      <c r="D35" s="29"/>
      <c r="E35" s="29"/>
    </row>
    <row r="36" spans="1:5" ht="16.5" customHeight="1" x14ac:dyDescent="0.25">
      <c r="A36" s="54" t="s">
        <v>131</v>
      </c>
      <c r="B36" s="54"/>
      <c r="C36" s="54"/>
      <c r="D36" s="54"/>
      <c r="E36" s="54"/>
    </row>
    <row r="37" spans="1:5" ht="16.5" customHeight="1" x14ac:dyDescent="0.25">
      <c r="A37" s="29"/>
      <c r="B37" s="29"/>
      <c r="C37" s="29"/>
      <c r="D37" s="29"/>
      <c r="E37" s="29"/>
    </row>
    <row r="38" spans="1:5" ht="16.5" customHeight="1" x14ac:dyDescent="0.25">
      <c r="A38" s="56" t="s">
        <v>68</v>
      </c>
      <c r="B38" s="56"/>
      <c r="C38" s="56"/>
      <c r="D38" s="56"/>
      <c r="E38" s="56"/>
    </row>
    <row r="39" spans="1:5" ht="16.899999999999999" customHeight="1" x14ac:dyDescent="0.25">
      <c r="A39" s="27"/>
      <c r="B39" s="27"/>
      <c r="C39" s="27"/>
      <c r="D39" s="27"/>
      <c r="E39" s="27"/>
    </row>
    <row r="40" spans="1:5" ht="30" customHeight="1" x14ac:dyDescent="0.25">
      <c r="A40" s="54" t="s">
        <v>73</v>
      </c>
      <c r="B40" s="54"/>
      <c r="C40" s="54"/>
      <c r="D40" s="54"/>
      <c r="E40" s="54"/>
    </row>
    <row r="41" spans="1:5" x14ac:dyDescent="0.25">
      <c r="A41" s="26"/>
      <c r="B41" s="26"/>
      <c r="C41" s="26"/>
      <c r="D41" s="26"/>
      <c r="E41" s="26"/>
    </row>
    <row r="42" spans="1:5" ht="16.5" customHeight="1" x14ac:dyDescent="0.25">
      <c r="A42" s="54" t="s">
        <v>132</v>
      </c>
      <c r="B42" s="54"/>
      <c r="C42" s="54"/>
      <c r="D42" s="54"/>
      <c r="E42" s="54"/>
    </row>
    <row r="43" spans="1:5" x14ac:dyDescent="0.25">
      <c r="A43" s="24"/>
      <c r="B43" s="24"/>
      <c r="C43" s="24"/>
      <c r="D43" s="24"/>
      <c r="E43" s="24"/>
    </row>
    <row r="44" spans="1:5" ht="52.5" customHeight="1" x14ac:dyDescent="0.25">
      <c r="A44" s="54" t="s">
        <v>69</v>
      </c>
      <c r="B44" s="54"/>
      <c r="C44" s="54"/>
      <c r="D44" s="54"/>
      <c r="E44" s="54"/>
    </row>
    <row r="45" spans="1:5" ht="34.5" customHeight="1" x14ac:dyDescent="0.25">
      <c r="A45" s="54" t="s">
        <v>84</v>
      </c>
      <c r="B45" s="54"/>
      <c r="C45" s="54"/>
      <c r="D45" s="54"/>
      <c r="E45" s="54"/>
    </row>
    <row r="46" spans="1:5" ht="15" customHeight="1" x14ac:dyDescent="0.25">
      <c r="A46" s="54" t="s">
        <v>4</v>
      </c>
      <c r="B46" s="54"/>
      <c r="C46" s="54"/>
      <c r="D46" s="54"/>
      <c r="E46" s="54"/>
    </row>
    <row r="47" spans="1:5" ht="32.25" customHeight="1" x14ac:dyDescent="0.25">
      <c r="A47" s="54" t="s">
        <v>70</v>
      </c>
      <c r="B47" s="54"/>
      <c r="C47" s="54"/>
      <c r="D47" s="54"/>
      <c r="E47" s="54"/>
    </row>
    <row r="48" spans="1:5" ht="16.5" customHeight="1" x14ac:dyDescent="0.25">
      <c r="A48" s="22"/>
      <c r="B48" s="22"/>
      <c r="C48" s="22"/>
      <c r="D48" s="22"/>
      <c r="E48" s="22"/>
    </row>
    <row r="49" spans="1:5" ht="15" customHeight="1" x14ac:dyDescent="0.25">
      <c r="A49" s="55" t="s">
        <v>5</v>
      </c>
      <c r="B49" s="55"/>
      <c r="C49" s="55"/>
      <c r="D49" s="55"/>
      <c r="E49" s="55"/>
    </row>
    <row r="50" spans="1:5" ht="30" customHeight="1" x14ac:dyDescent="0.25">
      <c r="A50" s="55" t="s">
        <v>6</v>
      </c>
      <c r="B50" s="55"/>
      <c r="C50" s="55"/>
      <c r="D50" s="55"/>
      <c r="E50" s="55"/>
    </row>
    <row r="51" spans="1:5" ht="30" customHeight="1" x14ac:dyDescent="0.25">
      <c r="A51" s="55" t="s">
        <v>7</v>
      </c>
      <c r="B51" s="55"/>
      <c r="C51" s="55"/>
      <c r="D51" s="55"/>
      <c r="E51" s="55"/>
    </row>
    <row r="52" spans="1:5" ht="16.5" customHeight="1" x14ac:dyDescent="0.25">
      <c r="A52" s="55" t="s">
        <v>8</v>
      </c>
      <c r="B52" s="55"/>
      <c r="C52" s="55"/>
      <c r="D52" s="55"/>
      <c r="E52" s="55"/>
    </row>
    <row r="53" spans="1:5" ht="17.25" customHeight="1" x14ac:dyDescent="0.25">
      <c r="A53" s="55" t="s">
        <v>9</v>
      </c>
      <c r="B53" s="55"/>
      <c r="C53" s="55"/>
      <c r="D53" s="55"/>
      <c r="E53" s="55"/>
    </row>
    <row r="54" spans="1:5" ht="19.5" customHeight="1" x14ac:dyDescent="0.25">
      <c r="A54" s="55" t="s">
        <v>10</v>
      </c>
      <c r="B54" s="55"/>
      <c r="C54" s="55"/>
      <c r="D54" s="55"/>
      <c r="E54" s="55"/>
    </row>
    <row r="55" spans="1:5" ht="20.25" customHeight="1" x14ac:dyDescent="0.25">
      <c r="A55" s="55" t="s">
        <v>11</v>
      </c>
      <c r="B55" s="55"/>
      <c r="C55" s="55"/>
      <c r="D55" s="55"/>
      <c r="E55" s="55"/>
    </row>
    <row r="56" spans="1:5" ht="65.25" customHeight="1" x14ac:dyDescent="0.25">
      <c r="A56" s="55" t="s">
        <v>12</v>
      </c>
      <c r="B56" s="55"/>
      <c r="C56" s="55"/>
      <c r="D56" s="55"/>
      <c r="E56" s="55"/>
    </row>
    <row r="57" spans="1:5" ht="18.75" customHeight="1" x14ac:dyDescent="0.25">
      <c r="A57" s="55" t="s">
        <v>13</v>
      </c>
      <c r="B57" s="55"/>
      <c r="C57" s="55"/>
      <c r="D57" s="55"/>
      <c r="E57" s="55"/>
    </row>
    <row r="58" spans="1:5" ht="18.75" customHeight="1" x14ac:dyDescent="0.25">
      <c r="A58" s="55" t="s">
        <v>14</v>
      </c>
      <c r="B58" s="55"/>
      <c r="C58" s="55"/>
      <c r="D58" s="55"/>
      <c r="E58" s="55"/>
    </row>
    <row r="59" spans="1:5" ht="16.5" customHeight="1" x14ac:dyDescent="0.25">
      <c r="A59" s="55" t="s">
        <v>15</v>
      </c>
      <c r="B59" s="55"/>
      <c r="C59" s="55"/>
      <c r="D59" s="55"/>
      <c r="E59" s="55"/>
    </row>
    <row r="60" spans="1:5" ht="18" customHeight="1" x14ac:dyDescent="0.25">
      <c r="A60" s="55" t="s">
        <v>16</v>
      </c>
      <c r="B60" s="55"/>
      <c r="C60" s="55"/>
      <c r="D60" s="55"/>
      <c r="E60" s="55"/>
    </row>
    <row r="61" spans="1:5" ht="18" customHeight="1" x14ac:dyDescent="0.25">
      <c r="A61" s="55" t="s">
        <v>17</v>
      </c>
      <c r="B61" s="55"/>
      <c r="C61" s="55"/>
      <c r="D61" s="55"/>
      <c r="E61" s="55"/>
    </row>
    <row r="62" spans="1:5" ht="18" customHeight="1" x14ac:dyDescent="0.25">
      <c r="A62" s="55" t="s">
        <v>18</v>
      </c>
      <c r="B62" s="55"/>
      <c r="C62" s="55"/>
      <c r="D62" s="55"/>
      <c r="E62" s="55"/>
    </row>
    <row r="63" spans="1:5" ht="15" customHeight="1" x14ac:dyDescent="0.25">
      <c r="A63" s="55" t="s">
        <v>19</v>
      </c>
      <c r="B63" s="55"/>
      <c r="C63" s="55"/>
      <c r="D63" s="55"/>
      <c r="E63" s="55"/>
    </row>
    <row r="64" spans="1:5" ht="82.5" customHeight="1" x14ac:dyDescent="0.25">
      <c r="A64" s="55" t="s">
        <v>71</v>
      </c>
      <c r="B64" s="55"/>
      <c r="C64" s="55"/>
      <c r="D64" s="55"/>
      <c r="E64" s="55"/>
    </row>
    <row r="65" spans="1:5" x14ac:dyDescent="0.25">
      <c r="A65" s="25"/>
      <c r="B65" s="25"/>
      <c r="C65" s="25"/>
      <c r="D65" s="25"/>
      <c r="E65" s="25"/>
    </row>
    <row r="66" spans="1:5" x14ac:dyDescent="0.25">
      <c r="E66" s="21" t="s">
        <v>20</v>
      </c>
    </row>
    <row r="67" spans="1:5" x14ac:dyDescent="0.25">
      <c r="E67" s="21"/>
    </row>
    <row r="68" spans="1:5" x14ac:dyDescent="0.25">
      <c r="D68" s="62" t="s">
        <v>133</v>
      </c>
      <c r="E68" s="62"/>
    </row>
    <row r="69" spans="1:5" x14ac:dyDescent="0.25">
      <c r="C69" s="61" t="s">
        <v>64</v>
      </c>
      <c r="D69" s="61"/>
      <c r="E69" s="61"/>
    </row>
    <row r="70" spans="1:5" x14ac:dyDescent="0.25">
      <c r="C70" s="61" t="s">
        <v>65</v>
      </c>
      <c r="D70" s="61"/>
      <c r="E70" s="61"/>
    </row>
    <row r="71" spans="1:5" x14ac:dyDescent="0.25">
      <c r="C71" s="61" t="s">
        <v>66</v>
      </c>
      <c r="D71" s="61"/>
      <c r="E71" s="61"/>
    </row>
    <row r="74" spans="1:5" x14ac:dyDescent="0.25">
      <c r="A74" s="22" t="s">
        <v>21</v>
      </c>
    </row>
    <row r="76" spans="1:5" x14ac:dyDescent="0.25">
      <c r="A76" s="60" t="s">
        <v>63</v>
      </c>
      <c r="B76" s="60"/>
      <c r="C76" s="60"/>
      <c r="D76" s="60"/>
      <c r="E76" s="60"/>
    </row>
    <row r="77" spans="1:5" x14ac:dyDescent="0.25">
      <c r="A77" s="60" t="s">
        <v>134</v>
      </c>
      <c r="B77" s="60"/>
      <c r="C77" s="60"/>
      <c r="D77" s="60"/>
      <c r="E77" s="60"/>
    </row>
    <row r="78" spans="1:5" x14ac:dyDescent="0.25">
      <c r="A78" s="60" t="s">
        <v>135</v>
      </c>
      <c r="B78" s="60"/>
    </row>
  </sheetData>
  <sheetProtection algorithmName="SHA-512" hashValue="55pl9zLxZs7Af8BnDYB6sfK9OiBFm93zFAUrXz/HBjgf3Jq0HPhWejLm9XEIFEkfm9CffcT2PbIduGjk0budbQ==" saltValue="oaGYRNSxqtwY+mXHLiBQyw==" spinCount="100000" sheet="1" objects="1" scenarios="1"/>
  <mergeCells count="50">
    <mergeCell ref="D68:E68"/>
    <mergeCell ref="A64:E64"/>
    <mergeCell ref="A62:E62"/>
    <mergeCell ref="A63:E63"/>
    <mergeCell ref="A19:E19"/>
    <mergeCell ref="A20:E20"/>
    <mergeCell ref="A30:E30"/>
    <mergeCell ref="A33:E33"/>
    <mergeCell ref="A28:E28"/>
    <mergeCell ref="A29:E29"/>
    <mergeCell ref="A40:E40"/>
    <mergeCell ref="A34:E34"/>
    <mergeCell ref="A44:E44"/>
    <mergeCell ref="A45:E45"/>
    <mergeCell ref="A38:E38"/>
    <mergeCell ref="A42:E42"/>
    <mergeCell ref="A78:B78"/>
    <mergeCell ref="C69:E69"/>
    <mergeCell ref="C70:E70"/>
    <mergeCell ref="C71:E71"/>
    <mergeCell ref="A76:E76"/>
    <mergeCell ref="A77:E77"/>
    <mergeCell ref="A13:E13"/>
    <mergeCell ref="A17:E17"/>
    <mergeCell ref="A23:E23"/>
    <mergeCell ref="A24:E24"/>
    <mergeCell ref="A7:D7"/>
    <mergeCell ref="A8:D8"/>
    <mergeCell ref="A9:D9"/>
    <mergeCell ref="A22:E22"/>
    <mergeCell ref="A18:E18"/>
    <mergeCell ref="A46:E46"/>
    <mergeCell ref="A26:E26"/>
    <mergeCell ref="A25:E25"/>
    <mergeCell ref="A32:E32"/>
    <mergeCell ref="A36:E36"/>
    <mergeCell ref="A47:E47"/>
    <mergeCell ref="A59:E59"/>
    <mergeCell ref="A60:E60"/>
    <mergeCell ref="A61:E61"/>
    <mergeCell ref="A52:E52"/>
    <mergeCell ref="A53:E53"/>
    <mergeCell ref="A58:E58"/>
    <mergeCell ref="A49:E49"/>
    <mergeCell ref="A50:E50"/>
    <mergeCell ref="A51:E51"/>
    <mergeCell ref="A54:E54"/>
    <mergeCell ref="A55:E55"/>
    <mergeCell ref="A56:E56"/>
    <mergeCell ref="A57:E57"/>
  </mergeCells>
  <pageMargins left="0.7" right="0.7" top="0.75" bottom="0.75" header="0.3" footer="0.3"/>
  <pageSetup paperSize="9" scale="77" orientation="portrait" verticalDpi="0" r:id="rId1"/>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B750-2515-4FD7-A6AC-71C2829C844A}">
  <dimension ref="A1:B52"/>
  <sheetViews>
    <sheetView topLeftCell="A28" zoomScaleNormal="100" workbookViewId="0">
      <selection activeCell="B33" sqref="B33"/>
    </sheetView>
  </sheetViews>
  <sheetFormatPr defaultRowHeight="15" x14ac:dyDescent="0.25"/>
  <cols>
    <col min="1" max="2" width="46.7109375" customWidth="1"/>
  </cols>
  <sheetData>
    <row r="1" spans="1:2" x14ac:dyDescent="0.25">
      <c r="A1" s="42"/>
      <c r="B1" s="42"/>
    </row>
    <row r="2" spans="1:2" x14ac:dyDescent="0.25">
      <c r="A2" s="42"/>
      <c r="B2" s="42"/>
    </row>
    <row r="3" spans="1:2" ht="15.75" x14ac:dyDescent="0.25">
      <c r="A3" s="64" t="s">
        <v>77</v>
      </c>
      <c r="B3" s="64"/>
    </row>
    <row r="4" spans="1:2" ht="15.75" x14ac:dyDescent="0.25">
      <c r="A4" s="65" t="s">
        <v>78</v>
      </c>
      <c r="B4" s="65"/>
    </row>
    <row r="5" spans="1:2" ht="15.75" x14ac:dyDescent="0.25">
      <c r="A5" s="44" t="s">
        <v>79</v>
      </c>
      <c r="B5" s="42"/>
    </row>
    <row r="6" spans="1:2" x14ac:dyDescent="0.25">
      <c r="A6" s="42"/>
      <c r="B6" s="42"/>
    </row>
    <row r="7" spans="1:2" x14ac:dyDescent="0.25">
      <c r="A7" s="42"/>
      <c r="B7" s="42"/>
    </row>
    <row r="8" spans="1:2" s="28" customFormat="1" x14ac:dyDescent="0.25">
      <c r="A8" s="42"/>
      <c r="B8" s="42"/>
    </row>
    <row r="9" spans="1:2" x14ac:dyDescent="0.25">
      <c r="A9" s="45" t="s">
        <v>85</v>
      </c>
      <c r="B9" s="1"/>
    </row>
    <row r="10" spans="1:2" s="28" customFormat="1" x14ac:dyDescent="0.25">
      <c r="A10" s="45"/>
      <c r="B10" s="30"/>
    </row>
    <row r="11" spans="1:2" ht="18" x14ac:dyDescent="0.25">
      <c r="A11" s="68" t="s">
        <v>22</v>
      </c>
      <c r="B11" s="68"/>
    </row>
    <row r="12" spans="1:2" ht="15.75" thickBot="1" x14ac:dyDescent="0.3">
      <c r="A12" s="2"/>
      <c r="B12" s="2"/>
    </row>
    <row r="13" spans="1:2" ht="15.75" thickBot="1" x14ac:dyDescent="0.3">
      <c r="A13" s="69" t="s">
        <v>23</v>
      </c>
      <c r="B13" s="70"/>
    </row>
    <row r="14" spans="1:2" ht="14.25" customHeight="1" x14ac:dyDescent="0.25">
      <c r="A14" s="3" t="s">
        <v>24</v>
      </c>
      <c r="B14" s="4" t="s">
        <v>25</v>
      </c>
    </row>
    <row r="15" spans="1:2" ht="15" customHeight="1" x14ac:dyDescent="0.25">
      <c r="A15" s="5" t="s">
        <v>26</v>
      </c>
      <c r="B15" s="6" t="s">
        <v>27</v>
      </c>
    </row>
    <row r="16" spans="1:2" ht="15" customHeight="1" thickBot="1" x14ac:dyDescent="0.3">
      <c r="A16" s="7" t="s">
        <v>28</v>
      </c>
      <c r="B16" s="8">
        <v>59624928052</v>
      </c>
    </row>
    <row r="17" spans="1:2" ht="15" customHeight="1" thickBot="1" x14ac:dyDescent="0.3">
      <c r="A17" s="69" t="s">
        <v>29</v>
      </c>
      <c r="B17" s="70"/>
    </row>
    <row r="18" spans="1:2" ht="15" customHeight="1" x14ac:dyDescent="0.25">
      <c r="A18" s="3" t="s">
        <v>24</v>
      </c>
      <c r="B18" s="9"/>
    </row>
    <row r="19" spans="1:2" ht="15" customHeight="1" x14ac:dyDescent="0.25">
      <c r="A19" s="10" t="s">
        <v>26</v>
      </c>
      <c r="B19" s="11"/>
    </row>
    <row r="20" spans="1:2" ht="15" customHeight="1" x14ac:dyDescent="0.25">
      <c r="A20" s="10" t="s">
        <v>30</v>
      </c>
      <c r="B20" s="11"/>
    </row>
    <row r="21" spans="1:2" ht="15" customHeight="1" x14ac:dyDescent="0.25">
      <c r="A21" s="10" t="s">
        <v>28</v>
      </c>
      <c r="B21" s="11"/>
    </row>
    <row r="22" spans="1:2" ht="15" customHeight="1" x14ac:dyDescent="0.25">
      <c r="A22" s="10" t="s">
        <v>31</v>
      </c>
      <c r="B22" s="11"/>
    </row>
    <row r="23" spans="1:2" ht="15" customHeight="1" x14ac:dyDescent="0.25">
      <c r="A23" s="10" t="s">
        <v>32</v>
      </c>
      <c r="B23" s="11"/>
    </row>
    <row r="24" spans="1:2" ht="15" customHeight="1" x14ac:dyDescent="0.25">
      <c r="A24" s="10" t="s">
        <v>33</v>
      </c>
      <c r="B24" s="12"/>
    </row>
    <row r="25" spans="1:2" ht="15" customHeight="1" x14ac:dyDescent="0.25">
      <c r="A25" s="10" t="s">
        <v>34</v>
      </c>
      <c r="B25" s="11"/>
    </row>
    <row r="26" spans="1:2" ht="15" customHeight="1" x14ac:dyDescent="0.25">
      <c r="A26" s="10" t="s">
        <v>35</v>
      </c>
      <c r="B26" s="11"/>
    </row>
    <row r="27" spans="1:2" ht="15" customHeight="1" x14ac:dyDescent="0.25">
      <c r="A27" s="10" t="s">
        <v>36</v>
      </c>
      <c r="B27" s="11"/>
    </row>
    <row r="28" spans="1:2" ht="27.75" customHeight="1" thickBot="1" x14ac:dyDescent="0.3">
      <c r="A28" s="5" t="s">
        <v>37</v>
      </c>
      <c r="B28" s="13"/>
    </row>
    <row r="29" spans="1:2" ht="15" customHeight="1" thickBot="1" x14ac:dyDescent="0.3">
      <c r="A29" s="69" t="s">
        <v>38</v>
      </c>
      <c r="B29" s="70"/>
    </row>
    <row r="30" spans="1:2" ht="15" customHeight="1" x14ac:dyDescent="0.25">
      <c r="A30" s="3" t="s">
        <v>24</v>
      </c>
      <c r="B30" s="9"/>
    </row>
    <row r="31" spans="1:2" ht="15" customHeight="1" x14ac:dyDescent="0.25">
      <c r="A31" s="10" t="s">
        <v>26</v>
      </c>
      <c r="B31" s="11"/>
    </row>
    <row r="32" spans="1:2" ht="15" customHeight="1" x14ac:dyDescent="0.25">
      <c r="A32" s="10" t="s">
        <v>28</v>
      </c>
      <c r="B32" s="11"/>
    </row>
    <row r="33" spans="1:2" ht="15" customHeight="1" x14ac:dyDescent="0.25">
      <c r="A33" s="10" t="s">
        <v>31</v>
      </c>
      <c r="B33" s="11"/>
    </row>
    <row r="34" spans="1:2" ht="15" customHeight="1" x14ac:dyDescent="0.25">
      <c r="A34" s="10" t="s">
        <v>39</v>
      </c>
      <c r="B34" s="11"/>
    </row>
    <row r="35" spans="1:2" ht="15" customHeight="1" x14ac:dyDescent="0.25">
      <c r="A35" s="10" t="s">
        <v>40</v>
      </c>
      <c r="B35" s="11"/>
    </row>
    <row r="36" spans="1:2" ht="15" customHeight="1" x14ac:dyDescent="0.25">
      <c r="A36" s="10" t="s">
        <v>41</v>
      </c>
      <c r="B36" s="11"/>
    </row>
    <row r="37" spans="1:2" ht="15" customHeight="1" thickBot="1" x14ac:dyDescent="0.3">
      <c r="A37" s="10" t="s">
        <v>42</v>
      </c>
      <c r="B37" s="11"/>
    </row>
    <row r="38" spans="1:2" ht="15" customHeight="1" thickBot="1" x14ac:dyDescent="0.3">
      <c r="A38" s="69" t="s">
        <v>43</v>
      </c>
      <c r="B38" s="70"/>
    </row>
    <row r="39" spans="1:2" ht="15" customHeight="1" x14ac:dyDescent="0.25">
      <c r="A39" s="66" t="s">
        <v>39</v>
      </c>
      <c r="B39" s="14" t="s">
        <v>86</v>
      </c>
    </row>
    <row r="40" spans="1:2" s="28" customFormat="1" ht="31.5" customHeight="1" x14ac:dyDescent="0.25">
      <c r="A40" s="67"/>
      <c r="B40" s="4" t="s">
        <v>87</v>
      </c>
    </row>
    <row r="41" spans="1:2" ht="15" customHeight="1" x14ac:dyDescent="0.25">
      <c r="A41" s="3" t="s">
        <v>44</v>
      </c>
      <c r="B41" s="4" t="s">
        <v>88</v>
      </c>
    </row>
    <row r="42" spans="1:2" ht="15" customHeight="1" x14ac:dyDescent="0.25">
      <c r="A42" s="10" t="s">
        <v>45</v>
      </c>
      <c r="B42" s="15"/>
    </row>
    <row r="43" spans="1:2" ht="15" customHeight="1" x14ac:dyDescent="0.25">
      <c r="A43" s="10" t="s">
        <v>46</v>
      </c>
      <c r="B43" s="11"/>
    </row>
    <row r="44" spans="1:2" ht="15" customHeight="1" x14ac:dyDescent="0.25">
      <c r="A44" s="10" t="s">
        <v>47</v>
      </c>
      <c r="B44" s="15"/>
    </row>
    <row r="45" spans="1:2" ht="15" customHeight="1" x14ac:dyDescent="0.25">
      <c r="A45" s="10" t="s">
        <v>48</v>
      </c>
      <c r="B45" s="11"/>
    </row>
    <row r="46" spans="1:2" ht="15" customHeight="1" x14ac:dyDescent="0.25">
      <c r="A46" s="10" t="s">
        <v>49</v>
      </c>
      <c r="B46" s="16">
        <f>SUM(B42+B44)</f>
        <v>0</v>
      </c>
    </row>
    <row r="47" spans="1:2" ht="15" customHeight="1" x14ac:dyDescent="0.25">
      <c r="A47" s="10" t="s">
        <v>50</v>
      </c>
      <c r="B47" s="15"/>
    </row>
    <row r="48" spans="1:2" ht="15" customHeight="1" x14ac:dyDescent="0.25">
      <c r="A48" s="10" t="s">
        <v>51</v>
      </c>
      <c r="B48" s="17" t="s">
        <v>52</v>
      </c>
    </row>
    <row r="49" spans="1:2" ht="15" customHeight="1" thickBot="1" x14ac:dyDescent="0.3">
      <c r="A49" s="7" t="s">
        <v>53</v>
      </c>
      <c r="B49" s="8" t="s">
        <v>54</v>
      </c>
    </row>
    <row r="50" spans="1:2" x14ac:dyDescent="0.25">
      <c r="A50" s="1"/>
      <c r="B50" s="1"/>
    </row>
    <row r="51" spans="1:2" ht="17.25" customHeight="1" x14ac:dyDescent="0.25">
      <c r="A51" s="18" t="s">
        <v>55</v>
      </c>
      <c r="B51" s="19" t="s">
        <v>56</v>
      </c>
    </row>
    <row r="52" spans="1:2" x14ac:dyDescent="0.25">
      <c r="A52" s="32"/>
      <c r="B52" s="33"/>
    </row>
  </sheetData>
  <sheetProtection algorithmName="SHA-512" hashValue="LwD3NIXCbm+JH3pvfrUXGWyMg1FGiJDwk5QHsBpe9760WPBy42zL0k6BQD58M3aTNuezTeYK77J+R2rEPjeKqw==" saltValue="iAIMksrMhbjoDqfC7YvrMg==" spinCount="100000" sheet="1" objects="1" scenarios="1"/>
  <mergeCells count="8">
    <mergeCell ref="A3:B3"/>
    <mergeCell ref="A4:B4"/>
    <mergeCell ref="A39:A40"/>
    <mergeCell ref="A11:B11"/>
    <mergeCell ref="A13:B13"/>
    <mergeCell ref="A17:B17"/>
    <mergeCell ref="A29:B29"/>
    <mergeCell ref="A38:B38"/>
  </mergeCells>
  <pageMargins left="0.7" right="0.7" top="0.75" bottom="0.75" header="0.3" footer="0.3"/>
  <pageSetup paperSize="9" scale="9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14E8-63E4-4322-8EC2-32AE5F007676}">
  <dimension ref="A1:G52"/>
  <sheetViews>
    <sheetView topLeftCell="A19" zoomScaleNormal="100" workbookViewId="0">
      <selection activeCell="C48" sqref="C48:G48"/>
    </sheetView>
  </sheetViews>
  <sheetFormatPr defaultRowHeight="15" x14ac:dyDescent="0.25"/>
  <cols>
    <col min="1" max="1" width="20.42578125" style="20" customWidth="1"/>
    <col min="2" max="2" width="16.7109375" style="20" customWidth="1"/>
    <col min="3" max="3" width="28.42578125" style="20" customWidth="1"/>
    <col min="4" max="4" width="31.7109375" style="20" customWidth="1"/>
    <col min="5" max="5" width="19.85546875" style="20" customWidth="1"/>
    <col min="6" max="6" width="22" style="20" customWidth="1"/>
    <col min="7" max="7" width="26.5703125" style="20" customWidth="1"/>
    <col min="8" max="16384" width="9.140625" style="20"/>
  </cols>
  <sheetData>
    <row r="1" spans="1:7" x14ac:dyDescent="0.25">
      <c r="A1" s="42"/>
      <c r="B1" s="42"/>
      <c r="C1" s="42"/>
    </row>
    <row r="2" spans="1:7" x14ac:dyDescent="0.25">
      <c r="A2" s="42"/>
      <c r="B2" s="42"/>
      <c r="C2" s="42"/>
    </row>
    <row r="3" spans="1:7" x14ac:dyDescent="0.25">
      <c r="C3" s="42"/>
    </row>
    <row r="4" spans="1:7" x14ac:dyDescent="0.25">
      <c r="C4" s="42"/>
    </row>
    <row r="5" spans="1:7" x14ac:dyDescent="0.25">
      <c r="C5" s="42"/>
    </row>
    <row r="6" spans="1:7" x14ac:dyDescent="0.25">
      <c r="A6" s="42"/>
      <c r="B6" s="42"/>
      <c r="C6" s="42"/>
    </row>
    <row r="7" spans="1:7" x14ac:dyDescent="0.25">
      <c r="A7" s="42"/>
      <c r="B7" s="42"/>
      <c r="C7" s="42"/>
      <c r="D7" s="35"/>
      <c r="E7" s="35"/>
      <c r="F7" s="35"/>
      <c r="G7" s="35"/>
    </row>
    <row r="8" spans="1:7" x14ac:dyDescent="0.25">
      <c r="A8" s="119" t="s">
        <v>80</v>
      </c>
      <c r="B8" s="119"/>
      <c r="C8" s="119"/>
      <c r="D8" s="35"/>
      <c r="E8" s="35"/>
      <c r="F8" s="35"/>
      <c r="G8" s="35"/>
    </row>
    <row r="9" spans="1:7" ht="18" x14ac:dyDescent="0.25">
      <c r="A9" s="57" t="s">
        <v>57</v>
      </c>
      <c r="B9" s="57"/>
      <c r="C9" s="57"/>
      <c r="D9" s="57"/>
      <c r="E9" s="57"/>
      <c r="F9" s="57"/>
      <c r="G9" s="57"/>
    </row>
    <row r="10" spans="1:7" x14ac:dyDescent="0.25">
      <c r="A10" s="122" t="s">
        <v>89</v>
      </c>
      <c r="B10" s="122"/>
      <c r="C10" s="122"/>
      <c r="D10" s="122"/>
      <c r="E10" s="122"/>
      <c r="F10" s="122"/>
      <c r="G10" s="122"/>
    </row>
    <row r="11" spans="1:7" x14ac:dyDescent="0.25">
      <c r="A11" s="123" t="s">
        <v>90</v>
      </c>
      <c r="B11" s="123"/>
      <c r="C11" s="123"/>
      <c r="D11" s="123"/>
      <c r="E11" s="123"/>
      <c r="F11" s="123"/>
      <c r="G11" s="123"/>
    </row>
    <row r="12" spans="1:7" ht="15.75" thickBot="1" x14ac:dyDescent="0.3">
      <c r="A12" s="35"/>
      <c r="B12" s="35"/>
      <c r="C12" s="35"/>
      <c r="D12" s="35"/>
      <c r="E12" s="35"/>
      <c r="F12" s="35"/>
      <c r="G12" s="35"/>
    </row>
    <row r="13" spans="1:7" ht="30.75" thickBot="1" x14ac:dyDescent="0.3">
      <c r="A13" s="37" t="s">
        <v>58</v>
      </c>
      <c r="B13" s="124" t="s">
        <v>91</v>
      </c>
      <c r="C13" s="125"/>
      <c r="D13" s="47" t="s">
        <v>92</v>
      </c>
      <c r="E13" s="37" t="s">
        <v>93</v>
      </c>
      <c r="F13" s="37" t="s">
        <v>94</v>
      </c>
      <c r="G13" s="37" t="s">
        <v>95</v>
      </c>
    </row>
    <row r="14" spans="1:7" ht="75" x14ac:dyDescent="0.25">
      <c r="A14" s="112" t="s">
        <v>59</v>
      </c>
      <c r="B14" s="113" t="s">
        <v>96</v>
      </c>
      <c r="C14" s="114"/>
      <c r="D14" s="48" t="s">
        <v>97</v>
      </c>
      <c r="E14" s="134">
        <v>27</v>
      </c>
      <c r="F14" s="144"/>
      <c r="G14" s="109">
        <f>E14*F14</f>
        <v>0</v>
      </c>
    </row>
    <row r="15" spans="1:7" x14ac:dyDescent="0.25">
      <c r="A15" s="92"/>
      <c r="B15" s="115"/>
      <c r="C15" s="116"/>
      <c r="D15" s="49" t="s">
        <v>98</v>
      </c>
      <c r="E15" s="98"/>
      <c r="F15" s="142"/>
      <c r="G15" s="100"/>
    </row>
    <row r="16" spans="1:7" ht="60" x14ac:dyDescent="0.25">
      <c r="A16" s="92"/>
      <c r="B16" s="115"/>
      <c r="C16" s="116"/>
      <c r="D16" s="49" t="s">
        <v>99</v>
      </c>
      <c r="E16" s="98"/>
      <c r="F16" s="142"/>
      <c r="G16" s="100"/>
    </row>
    <row r="17" spans="1:7" x14ac:dyDescent="0.25">
      <c r="A17" s="92"/>
      <c r="B17" s="115"/>
      <c r="C17" s="116"/>
      <c r="D17" s="49" t="s">
        <v>100</v>
      </c>
      <c r="E17" s="98"/>
      <c r="F17" s="142"/>
      <c r="G17" s="100"/>
    </row>
    <row r="18" spans="1:7" x14ac:dyDescent="0.25">
      <c r="A18" s="92"/>
      <c r="B18" s="115"/>
      <c r="C18" s="116"/>
      <c r="D18" s="49" t="s">
        <v>101</v>
      </c>
      <c r="E18" s="98"/>
      <c r="F18" s="142"/>
      <c r="G18" s="100"/>
    </row>
    <row r="19" spans="1:7" ht="45" x14ac:dyDescent="0.25">
      <c r="A19" s="92"/>
      <c r="B19" s="115"/>
      <c r="C19" s="116"/>
      <c r="D19" s="49" t="s">
        <v>102</v>
      </c>
      <c r="E19" s="98"/>
      <c r="F19" s="142"/>
      <c r="G19" s="100"/>
    </row>
    <row r="20" spans="1:7" ht="30.75" thickBot="1" x14ac:dyDescent="0.3">
      <c r="A20" s="104"/>
      <c r="B20" s="117"/>
      <c r="C20" s="118"/>
      <c r="D20" s="49" t="s">
        <v>103</v>
      </c>
      <c r="E20" s="107"/>
      <c r="F20" s="143"/>
      <c r="G20" s="108"/>
    </row>
    <row r="21" spans="1:7" ht="75" x14ac:dyDescent="0.25">
      <c r="A21" s="91" t="s">
        <v>104</v>
      </c>
      <c r="B21" s="93" t="s">
        <v>105</v>
      </c>
      <c r="C21" s="94"/>
      <c r="D21" s="50" t="s">
        <v>97</v>
      </c>
      <c r="E21" s="97">
        <v>16</v>
      </c>
      <c r="F21" s="141"/>
      <c r="G21" s="109">
        <f>E21*F21</f>
        <v>0</v>
      </c>
    </row>
    <row r="22" spans="1:7" x14ac:dyDescent="0.25">
      <c r="A22" s="92"/>
      <c r="B22" s="95"/>
      <c r="C22" s="96"/>
      <c r="D22" s="50" t="s">
        <v>98</v>
      </c>
      <c r="E22" s="98"/>
      <c r="F22" s="142"/>
      <c r="G22" s="100"/>
    </row>
    <row r="23" spans="1:7" x14ac:dyDescent="0.25">
      <c r="A23" s="92"/>
      <c r="B23" s="95"/>
      <c r="C23" s="96"/>
      <c r="D23" s="50" t="s">
        <v>106</v>
      </c>
      <c r="E23" s="98"/>
      <c r="F23" s="142"/>
      <c r="G23" s="100"/>
    </row>
    <row r="24" spans="1:7" x14ac:dyDescent="0.25">
      <c r="A24" s="92"/>
      <c r="B24" s="95"/>
      <c r="C24" s="96"/>
      <c r="D24" s="49" t="s">
        <v>100</v>
      </c>
      <c r="E24" s="98"/>
      <c r="F24" s="142"/>
      <c r="G24" s="100"/>
    </row>
    <row r="25" spans="1:7" x14ac:dyDescent="0.25">
      <c r="A25" s="92"/>
      <c r="B25" s="95"/>
      <c r="C25" s="96"/>
      <c r="D25" s="50" t="s">
        <v>107</v>
      </c>
      <c r="E25" s="98"/>
      <c r="F25" s="142"/>
      <c r="G25" s="100"/>
    </row>
    <row r="26" spans="1:7" ht="45" x14ac:dyDescent="0.25">
      <c r="A26" s="92"/>
      <c r="B26" s="95"/>
      <c r="C26" s="96"/>
      <c r="D26" s="50" t="s">
        <v>102</v>
      </c>
      <c r="E26" s="98"/>
      <c r="F26" s="142"/>
      <c r="G26" s="100"/>
    </row>
    <row r="27" spans="1:7" ht="30" x14ac:dyDescent="0.25">
      <c r="A27" s="104"/>
      <c r="B27" s="105"/>
      <c r="C27" s="106"/>
      <c r="D27" s="50" t="s">
        <v>103</v>
      </c>
      <c r="E27" s="107"/>
      <c r="F27" s="143"/>
      <c r="G27" s="108"/>
    </row>
    <row r="28" spans="1:7" ht="75" x14ac:dyDescent="0.25">
      <c r="A28" s="91" t="s">
        <v>108</v>
      </c>
      <c r="B28" s="93" t="s">
        <v>109</v>
      </c>
      <c r="C28" s="94"/>
      <c r="D28" s="50" t="s">
        <v>97</v>
      </c>
      <c r="E28" s="97">
        <v>14</v>
      </c>
      <c r="F28" s="141"/>
      <c r="G28" s="99">
        <f t="shared" ref="G28:G33" si="0">SUM(E28*F28)</f>
        <v>0</v>
      </c>
    </row>
    <row r="29" spans="1:7" x14ac:dyDescent="0.25">
      <c r="A29" s="92"/>
      <c r="B29" s="95"/>
      <c r="C29" s="96"/>
      <c r="D29" s="51" t="s">
        <v>98</v>
      </c>
      <c r="E29" s="98"/>
      <c r="F29" s="142"/>
      <c r="G29" s="100"/>
    </row>
    <row r="30" spans="1:7" x14ac:dyDescent="0.25">
      <c r="A30" s="92"/>
      <c r="B30" s="95"/>
      <c r="C30" s="96"/>
      <c r="D30" s="51" t="s">
        <v>106</v>
      </c>
      <c r="E30" s="98"/>
      <c r="F30" s="142"/>
      <c r="G30" s="100"/>
    </row>
    <row r="31" spans="1:7" x14ac:dyDescent="0.25">
      <c r="A31" s="92"/>
      <c r="B31" s="95"/>
      <c r="C31" s="96"/>
      <c r="D31" s="51" t="s">
        <v>100</v>
      </c>
      <c r="E31" s="98"/>
      <c r="F31" s="142"/>
      <c r="G31" s="100"/>
    </row>
    <row r="32" spans="1:7" ht="30" x14ac:dyDescent="0.25">
      <c r="A32" s="104"/>
      <c r="B32" s="105"/>
      <c r="C32" s="106"/>
      <c r="D32" s="51" t="s">
        <v>103</v>
      </c>
      <c r="E32" s="107"/>
      <c r="F32" s="143"/>
      <c r="G32" s="108"/>
    </row>
    <row r="33" spans="1:7" ht="75" x14ac:dyDescent="0.25">
      <c r="A33" s="91" t="s">
        <v>110</v>
      </c>
      <c r="B33" s="93" t="s">
        <v>111</v>
      </c>
      <c r="C33" s="94"/>
      <c r="D33" s="50" t="s">
        <v>97</v>
      </c>
      <c r="E33" s="97">
        <v>17</v>
      </c>
      <c r="F33" s="139"/>
      <c r="G33" s="99">
        <f t="shared" si="0"/>
        <v>0</v>
      </c>
    </row>
    <row r="34" spans="1:7" x14ac:dyDescent="0.25">
      <c r="A34" s="92"/>
      <c r="B34" s="95"/>
      <c r="C34" s="96"/>
      <c r="D34" s="50" t="s">
        <v>98</v>
      </c>
      <c r="E34" s="98"/>
      <c r="F34" s="140"/>
      <c r="G34" s="100"/>
    </row>
    <row r="35" spans="1:7" x14ac:dyDescent="0.25">
      <c r="A35" s="92"/>
      <c r="B35" s="95"/>
      <c r="C35" s="96"/>
      <c r="D35" s="50" t="s">
        <v>106</v>
      </c>
      <c r="E35" s="98"/>
      <c r="F35" s="140"/>
      <c r="G35" s="100"/>
    </row>
    <row r="36" spans="1:7" x14ac:dyDescent="0.25">
      <c r="A36" s="92"/>
      <c r="B36" s="95"/>
      <c r="C36" s="96"/>
      <c r="D36" s="50" t="s">
        <v>100</v>
      </c>
      <c r="E36" s="98"/>
      <c r="F36" s="140"/>
      <c r="G36" s="100"/>
    </row>
    <row r="37" spans="1:7" ht="30" x14ac:dyDescent="0.25">
      <c r="A37" s="92"/>
      <c r="B37" s="95"/>
      <c r="C37" s="96"/>
      <c r="D37" s="50" t="s">
        <v>112</v>
      </c>
      <c r="E37" s="98"/>
      <c r="F37" s="140"/>
      <c r="G37" s="100"/>
    </row>
    <row r="38" spans="1:7" ht="15" customHeight="1" x14ac:dyDescent="0.25">
      <c r="A38" s="92"/>
      <c r="B38" s="95"/>
      <c r="C38" s="96"/>
      <c r="D38" s="50" t="s">
        <v>113</v>
      </c>
      <c r="E38" s="98"/>
      <c r="F38" s="140"/>
      <c r="G38" s="100"/>
    </row>
    <row r="39" spans="1:7" ht="30.75" thickBot="1" x14ac:dyDescent="0.3">
      <c r="A39" s="92"/>
      <c r="B39" s="95"/>
      <c r="C39" s="96"/>
      <c r="D39" s="51" t="s">
        <v>103</v>
      </c>
      <c r="E39" s="98"/>
      <c r="F39" s="140"/>
      <c r="G39" s="100"/>
    </row>
    <row r="40" spans="1:7" ht="15" customHeight="1" x14ac:dyDescent="0.25">
      <c r="A40" s="126" t="s">
        <v>60</v>
      </c>
      <c r="B40" s="127"/>
      <c r="C40" s="127"/>
      <c r="D40" s="127"/>
      <c r="E40" s="127"/>
      <c r="F40" s="128"/>
      <c r="G40" s="46">
        <f>SUM(G14:G39)</f>
        <v>0</v>
      </c>
    </row>
    <row r="41" spans="1:7" ht="15" customHeight="1" x14ac:dyDescent="0.25">
      <c r="A41" s="129" t="s">
        <v>61</v>
      </c>
      <c r="B41" s="130"/>
      <c r="C41" s="130"/>
      <c r="D41" s="130"/>
      <c r="E41" s="130"/>
      <c r="F41" s="131"/>
      <c r="G41" s="137"/>
    </row>
    <row r="42" spans="1:7" ht="15.75" customHeight="1" thickBot="1" x14ac:dyDescent="0.3">
      <c r="A42" s="132" t="s">
        <v>62</v>
      </c>
      <c r="B42" s="133"/>
      <c r="C42" s="133"/>
      <c r="D42" s="133"/>
      <c r="E42" s="133"/>
      <c r="F42" s="93"/>
      <c r="G42" s="39">
        <f>SUM(G40:G41)</f>
        <v>0</v>
      </c>
    </row>
    <row r="43" spans="1:7" ht="15.75" customHeight="1" thickBot="1" x14ac:dyDescent="0.3">
      <c r="A43" s="86" t="s">
        <v>114</v>
      </c>
      <c r="B43" s="87"/>
      <c r="C43" s="87"/>
      <c r="D43" s="87"/>
      <c r="E43" s="87"/>
      <c r="F43" s="87"/>
      <c r="G43" s="138"/>
    </row>
    <row r="44" spans="1:7" ht="30" customHeight="1" x14ac:dyDescent="0.25">
      <c r="A44" s="101" t="s">
        <v>138</v>
      </c>
      <c r="B44" s="102"/>
      <c r="C44" s="102"/>
      <c r="D44" s="102"/>
      <c r="E44" s="102"/>
      <c r="F44" s="102"/>
      <c r="G44" s="103"/>
    </row>
    <row r="45" spans="1:7" ht="15" customHeight="1" x14ac:dyDescent="0.25">
      <c r="A45" s="71" t="s">
        <v>115</v>
      </c>
      <c r="B45" s="88"/>
      <c r="C45" s="89" t="s">
        <v>127</v>
      </c>
      <c r="D45" s="89"/>
      <c r="E45" s="89"/>
      <c r="F45" s="89"/>
      <c r="G45" s="90"/>
    </row>
    <row r="46" spans="1:7" ht="15.75" customHeight="1" x14ac:dyDescent="0.25">
      <c r="A46" s="71" t="s">
        <v>116</v>
      </c>
      <c r="B46" s="72"/>
      <c r="C46" s="77" t="s">
        <v>128</v>
      </c>
      <c r="D46" s="78"/>
      <c r="E46" s="78"/>
      <c r="F46" s="78"/>
      <c r="G46" s="79"/>
    </row>
    <row r="47" spans="1:7" ht="15.75" customHeight="1" x14ac:dyDescent="0.25">
      <c r="A47" s="73" t="s">
        <v>117</v>
      </c>
      <c r="B47" s="74"/>
      <c r="C47" s="80" t="s">
        <v>120</v>
      </c>
      <c r="D47" s="80"/>
      <c r="E47" s="80"/>
      <c r="F47" s="80"/>
      <c r="G47" s="81"/>
    </row>
    <row r="48" spans="1:7" ht="15.75" customHeight="1" x14ac:dyDescent="0.25">
      <c r="A48" s="52"/>
      <c r="B48" s="53"/>
      <c r="C48" s="84" t="s">
        <v>118</v>
      </c>
      <c r="D48" s="84"/>
      <c r="E48" s="84"/>
      <c r="F48" s="84"/>
      <c r="G48" s="85"/>
    </row>
    <row r="49" spans="1:7" ht="15.75" customHeight="1" thickBot="1" x14ac:dyDescent="0.3">
      <c r="A49" s="75"/>
      <c r="B49" s="76"/>
      <c r="C49" s="82" t="s">
        <v>121</v>
      </c>
      <c r="D49" s="82"/>
      <c r="E49" s="82"/>
      <c r="F49" s="82"/>
      <c r="G49" s="83"/>
    </row>
    <row r="50" spans="1:7" x14ac:dyDescent="0.25">
      <c r="A50" s="35"/>
      <c r="B50" s="35"/>
      <c r="C50" s="35"/>
      <c r="D50" s="35"/>
      <c r="E50" s="35"/>
      <c r="F50" s="35"/>
      <c r="G50" s="35"/>
    </row>
    <row r="51" spans="1:7" x14ac:dyDescent="0.25">
      <c r="A51" s="120" t="s">
        <v>55</v>
      </c>
      <c r="B51" s="120"/>
      <c r="C51" s="120"/>
      <c r="D51" s="38"/>
      <c r="E51" s="121" t="s">
        <v>56</v>
      </c>
      <c r="F51" s="121"/>
      <c r="G51" s="121"/>
    </row>
    <row r="52" spans="1:7" x14ac:dyDescent="0.25">
      <c r="A52" s="110"/>
      <c r="B52" s="110"/>
      <c r="F52" s="111"/>
      <c r="G52" s="111"/>
    </row>
  </sheetData>
  <sheetProtection algorithmName="SHA-512" hashValue="7KdiBj4XnIreEhTiDxu6UG9MaY0Xpzu75cN6520svbte5YO1/uQZg4Q6JdNRih2GLLmVAu4cgjRQ0S1QCzFm0Q==" saltValue="GCW1DyVZByAzbfi7A8LbNQ==" spinCount="100000" sheet="1" objects="1" scenarios="1"/>
  <protectedRanges>
    <protectedRange sqref="F21:F39" name="Raspon4_1_1_1"/>
    <protectedRange sqref="F14:F20" name="Raspon4_2_1"/>
    <protectedRange sqref="F40:F42" name="Raspon4_3"/>
    <protectedRange sqref="F43:F44" name="Raspon4_3_1"/>
    <protectedRange sqref="F45" name="Raspon4_3_2"/>
    <protectedRange sqref="F46" name="Raspon4_3_3"/>
    <protectedRange sqref="F47:F49" name="Raspon4_3_5"/>
  </protectedRanges>
  <mergeCells count="43">
    <mergeCell ref="A52:B52"/>
    <mergeCell ref="F52:G52"/>
    <mergeCell ref="A14:A20"/>
    <mergeCell ref="B14:C20"/>
    <mergeCell ref="A8:C8"/>
    <mergeCell ref="A51:C51"/>
    <mergeCell ref="E51:G51"/>
    <mergeCell ref="A9:G9"/>
    <mergeCell ref="A10:G10"/>
    <mergeCell ref="A11:G11"/>
    <mergeCell ref="B13:C13"/>
    <mergeCell ref="A40:F40"/>
    <mergeCell ref="A41:F41"/>
    <mergeCell ref="A42:F42"/>
    <mergeCell ref="E14:E20"/>
    <mergeCell ref="F14:F20"/>
    <mergeCell ref="G14:G20"/>
    <mergeCell ref="A21:A27"/>
    <mergeCell ref="B21:C27"/>
    <mergeCell ref="E21:E27"/>
    <mergeCell ref="F21:F27"/>
    <mergeCell ref="G21:G27"/>
    <mergeCell ref="A28:A32"/>
    <mergeCell ref="B28:C32"/>
    <mergeCell ref="E28:E32"/>
    <mergeCell ref="F28:F32"/>
    <mergeCell ref="G28:G32"/>
    <mergeCell ref="A43:F43"/>
    <mergeCell ref="A45:B45"/>
    <mergeCell ref="C45:G45"/>
    <mergeCell ref="A33:A39"/>
    <mergeCell ref="B33:C39"/>
    <mergeCell ref="E33:E39"/>
    <mergeCell ref="F33:F39"/>
    <mergeCell ref="G33:G39"/>
    <mergeCell ref="A44:G44"/>
    <mergeCell ref="A46:B46"/>
    <mergeCell ref="A47:B47"/>
    <mergeCell ref="A49:B49"/>
    <mergeCell ref="C46:G46"/>
    <mergeCell ref="C47:G47"/>
    <mergeCell ref="C49:G49"/>
    <mergeCell ref="C48:G48"/>
  </mergeCells>
  <pageMargins left="0.7" right="0.7" top="0.75" bottom="0.75" header="0.3" footer="0.3"/>
  <pageSetup paperSize="9" scale="5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4116-A047-4E62-A9EB-3FAE07E2544A}">
  <dimension ref="A1:B52"/>
  <sheetViews>
    <sheetView topLeftCell="A7" zoomScaleNormal="100" workbookViewId="0">
      <selection activeCell="E20" sqref="E20"/>
    </sheetView>
  </sheetViews>
  <sheetFormatPr defaultRowHeight="15" x14ac:dyDescent="0.25"/>
  <cols>
    <col min="1" max="2" width="46.7109375" style="28" customWidth="1"/>
    <col min="3" max="16384" width="9.140625" style="28"/>
  </cols>
  <sheetData>
    <row r="1" spans="1:2" x14ac:dyDescent="0.25">
      <c r="A1" s="42"/>
      <c r="B1" s="42"/>
    </row>
    <row r="2" spans="1:2" x14ac:dyDescent="0.25">
      <c r="A2" s="42"/>
      <c r="B2" s="42"/>
    </row>
    <row r="3" spans="1:2" ht="15.75" x14ac:dyDescent="0.25">
      <c r="A3" s="64" t="s">
        <v>77</v>
      </c>
      <c r="B3" s="64"/>
    </row>
    <row r="4" spans="1:2" ht="15.75" x14ac:dyDescent="0.25">
      <c r="A4" s="65" t="s">
        <v>78</v>
      </c>
      <c r="B4" s="65"/>
    </row>
    <row r="5" spans="1:2" ht="15.75" x14ac:dyDescent="0.25">
      <c r="A5" s="44" t="s">
        <v>79</v>
      </c>
      <c r="B5" s="42"/>
    </row>
    <row r="6" spans="1:2" x14ac:dyDescent="0.25">
      <c r="A6" s="42"/>
      <c r="B6" s="42"/>
    </row>
    <row r="7" spans="1:2" x14ac:dyDescent="0.25">
      <c r="A7" s="42"/>
      <c r="B7" s="42"/>
    </row>
    <row r="8" spans="1:2" x14ac:dyDescent="0.25">
      <c r="B8" s="30"/>
    </row>
    <row r="9" spans="1:2" x14ac:dyDescent="0.25">
      <c r="A9" s="45" t="s">
        <v>74</v>
      </c>
      <c r="B9" s="30"/>
    </row>
    <row r="10" spans="1:2" x14ac:dyDescent="0.25">
      <c r="B10" s="30"/>
    </row>
    <row r="11" spans="1:2" ht="18" x14ac:dyDescent="0.25">
      <c r="A11" s="68" t="s">
        <v>22</v>
      </c>
      <c r="B11" s="68"/>
    </row>
    <row r="12" spans="1:2" ht="15.75" thickBot="1" x14ac:dyDescent="0.3">
      <c r="A12" s="31"/>
      <c r="B12" s="31"/>
    </row>
    <row r="13" spans="1:2" ht="15.75" thickBot="1" x14ac:dyDescent="0.3">
      <c r="A13" s="135" t="s">
        <v>23</v>
      </c>
      <c r="B13" s="136"/>
    </row>
    <row r="14" spans="1:2" ht="14.25" customHeight="1" x14ac:dyDescent="0.25">
      <c r="A14" s="34" t="s">
        <v>24</v>
      </c>
      <c r="B14" s="4" t="s">
        <v>25</v>
      </c>
    </row>
    <row r="15" spans="1:2" ht="15" customHeight="1" x14ac:dyDescent="0.25">
      <c r="A15" s="5" t="s">
        <v>26</v>
      </c>
      <c r="B15" s="6" t="s">
        <v>27</v>
      </c>
    </row>
    <row r="16" spans="1:2" ht="15" customHeight="1" thickBot="1" x14ac:dyDescent="0.3">
      <c r="A16" s="7" t="s">
        <v>28</v>
      </c>
      <c r="B16" s="8">
        <v>59624928052</v>
      </c>
    </row>
    <row r="17" spans="1:2" ht="15" customHeight="1" thickBot="1" x14ac:dyDescent="0.3">
      <c r="A17" s="69" t="s">
        <v>29</v>
      </c>
      <c r="B17" s="70"/>
    </row>
    <row r="18" spans="1:2" ht="15" customHeight="1" x14ac:dyDescent="0.25">
      <c r="A18" s="3" t="s">
        <v>24</v>
      </c>
      <c r="B18" s="9"/>
    </row>
    <row r="19" spans="1:2" ht="15" customHeight="1" x14ac:dyDescent="0.25">
      <c r="A19" s="10" t="s">
        <v>26</v>
      </c>
      <c r="B19" s="11"/>
    </row>
    <row r="20" spans="1:2" ht="15" customHeight="1" x14ac:dyDescent="0.25">
      <c r="A20" s="10" t="s">
        <v>30</v>
      </c>
      <c r="B20" s="11"/>
    </row>
    <row r="21" spans="1:2" ht="15" customHeight="1" x14ac:dyDescent="0.25">
      <c r="A21" s="10" t="s">
        <v>28</v>
      </c>
      <c r="B21" s="11"/>
    </row>
    <row r="22" spans="1:2" ht="15" customHeight="1" x14ac:dyDescent="0.25">
      <c r="A22" s="10" t="s">
        <v>31</v>
      </c>
      <c r="B22" s="11"/>
    </row>
    <row r="23" spans="1:2" ht="15" customHeight="1" x14ac:dyDescent="0.25">
      <c r="A23" s="10" t="s">
        <v>32</v>
      </c>
      <c r="B23" s="11"/>
    </row>
    <row r="24" spans="1:2" ht="15" customHeight="1" x14ac:dyDescent="0.25">
      <c r="A24" s="10" t="s">
        <v>33</v>
      </c>
      <c r="B24" s="12"/>
    </row>
    <row r="25" spans="1:2" ht="15" customHeight="1" x14ac:dyDescent="0.25">
      <c r="A25" s="10" t="s">
        <v>34</v>
      </c>
      <c r="B25" s="11"/>
    </row>
    <row r="26" spans="1:2" ht="15" customHeight="1" x14ac:dyDescent="0.25">
      <c r="A26" s="10" t="s">
        <v>35</v>
      </c>
      <c r="B26" s="11"/>
    </row>
    <row r="27" spans="1:2" ht="15" customHeight="1" x14ac:dyDescent="0.25">
      <c r="A27" s="10" t="s">
        <v>36</v>
      </c>
      <c r="B27" s="11"/>
    </row>
    <row r="28" spans="1:2" ht="27.75" customHeight="1" thickBot="1" x14ac:dyDescent="0.3">
      <c r="A28" s="5" t="s">
        <v>37</v>
      </c>
      <c r="B28" s="13"/>
    </row>
    <row r="29" spans="1:2" ht="15" customHeight="1" thickBot="1" x14ac:dyDescent="0.3">
      <c r="A29" s="69" t="s">
        <v>38</v>
      </c>
      <c r="B29" s="70"/>
    </row>
    <row r="30" spans="1:2" ht="15" customHeight="1" x14ac:dyDescent="0.25">
      <c r="A30" s="3" t="s">
        <v>24</v>
      </c>
      <c r="B30" s="9"/>
    </row>
    <row r="31" spans="1:2" ht="15" customHeight="1" x14ac:dyDescent="0.25">
      <c r="A31" s="10" t="s">
        <v>26</v>
      </c>
      <c r="B31" s="11"/>
    </row>
    <row r="32" spans="1:2" ht="15" customHeight="1" x14ac:dyDescent="0.25">
      <c r="A32" s="10" t="s">
        <v>28</v>
      </c>
      <c r="B32" s="11"/>
    </row>
    <row r="33" spans="1:2" ht="15" customHeight="1" x14ac:dyDescent="0.25">
      <c r="A33" s="10" t="s">
        <v>31</v>
      </c>
      <c r="B33" s="11"/>
    </row>
    <row r="34" spans="1:2" ht="15" customHeight="1" x14ac:dyDescent="0.25">
      <c r="A34" s="10" t="s">
        <v>39</v>
      </c>
      <c r="B34" s="11"/>
    </row>
    <row r="35" spans="1:2" ht="15" customHeight="1" x14ac:dyDescent="0.25">
      <c r="A35" s="10" t="s">
        <v>40</v>
      </c>
      <c r="B35" s="11"/>
    </row>
    <row r="36" spans="1:2" ht="15" customHeight="1" x14ac:dyDescent="0.25">
      <c r="A36" s="10" t="s">
        <v>41</v>
      </c>
      <c r="B36" s="11"/>
    </row>
    <row r="37" spans="1:2" ht="15" customHeight="1" thickBot="1" x14ac:dyDescent="0.3">
      <c r="A37" s="10" t="s">
        <v>42</v>
      </c>
      <c r="B37" s="11"/>
    </row>
    <row r="38" spans="1:2" ht="15" customHeight="1" thickBot="1" x14ac:dyDescent="0.3">
      <c r="A38" s="69" t="s">
        <v>43</v>
      </c>
      <c r="B38" s="70"/>
    </row>
    <row r="39" spans="1:2" ht="15" customHeight="1" x14ac:dyDescent="0.25">
      <c r="A39" s="66" t="s">
        <v>39</v>
      </c>
      <c r="B39" s="14" t="s">
        <v>86</v>
      </c>
    </row>
    <row r="40" spans="1:2" ht="31.5" customHeight="1" x14ac:dyDescent="0.25">
      <c r="A40" s="67"/>
      <c r="B40" s="4" t="s">
        <v>122</v>
      </c>
    </row>
    <row r="41" spans="1:2" ht="15" customHeight="1" x14ac:dyDescent="0.25">
      <c r="A41" s="3" t="s">
        <v>44</v>
      </c>
      <c r="B41" s="4" t="s">
        <v>88</v>
      </c>
    </row>
    <row r="42" spans="1:2" ht="15" customHeight="1" x14ac:dyDescent="0.25">
      <c r="A42" s="10" t="s">
        <v>45</v>
      </c>
      <c r="B42" s="15"/>
    </row>
    <row r="43" spans="1:2" ht="15" customHeight="1" x14ac:dyDescent="0.25">
      <c r="A43" s="10" t="s">
        <v>46</v>
      </c>
      <c r="B43" s="11"/>
    </row>
    <row r="44" spans="1:2" ht="15" customHeight="1" x14ac:dyDescent="0.25">
      <c r="A44" s="10" t="s">
        <v>47</v>
      </c>
      <c r="B44" s="15"/>
    </row>
    <row r="45" spans="1:2" ht="15" customHeight="1" x14ac:dyDescent="0.25">
      <c r="A45" s="10" t="s">
        <v>48</v>
      </c>
      <c r="B45" s="11"/>
    </row>
    <row r="46" spans="1:2" ht="15" customHeight="1" x14ac:dyDescent="0.25">
      <c r="A46" s="10" t="s">
        <v>49</v>
      </c>
      <c r="B46" s="16">
        <f>SUM(B42+B44)</f>
        <v>0</v>
      </c>
    </row>
    <row r="47" spans="1:2" ht="15" customHeight="1" x14ac:dyDescent="0.25">
      <c r="A47" s="10" t="s">
        <v>50</v>
      </c>
      <c r="B47" s="11"/>
    </row>
    <row r="48" spans="1:2" ht="15" customHeight="1" x14ac:dyDescent="0.25">
      <c r="A48" s="10" t="s">
        <v>51</v>
      </c>
      <c r="B48" s="17" t="s">
        <v>52</v>
      </c>
    </row>
    <row r="49" spans="1:2" ht="15" customHeight="1" thickBot="1" x14ac:dyDescent="0.3">
      <c r="A49" s="7" t="s">
        <v>53</v>
      </c>
      <c r="B49" s="8" t="s">
        <v>54</v>
      </c>
    </row>
    <row r="50" spans="1:2" x14ac:dyDescent="0.25">
      <c r="A50" s="30"/>
      <c r="B50" s="30"/>
    </row>
    <row r="51" spans="1:2" ht="17.25" customHeight="1" x14ac:dyDescent="0.25">
      <c r="A51" s="18" t="s">
        <v>55</v>
      </c>
      <c r="B51" s="19" t="s">
        <v>56</v>
      </c>
    </row>
    <row r="52" spans="1:2" x14ac:dyDescent="0.25">
      <c r="A52" s="32"/>
      <c r="B52" s="33"/>
    </row>
  </sheetData>
  <sheetProtection algorithmName="SHA-512" hashValue="L5nySz6h6EBEsoGIKdH0q/0EAgR8plYfTOSBV01Xi1J4mIaJIjZK4nuD5XA0OWsKc1dab4LGcV9Lx579K0nmKA==" saltValue="BOk8AmCfyTrIarxi03PiMQ==" spinCount="100000" sheet="1" objects="1" scenarios="1"/>
  <mergeCells count="8">
    <mergeCell ref="A3:B3"/>
    <mergeCell ref="A4:B4"/>
    <mergeCell ref="A38:B38"/>
    <mergeCell ref="A39:A40"/>
    <mergeCell ref="A11:B11"/>
    <mergeCell ref="A13:B13"/>
    <mergeCell ref="A17:B17"/>
    <mergeCell ref="A29:B29"/>
  </mergeCells>
  <pageMargins left="0.7" right="0.7" top="0.75" bottom="0.75" header="0.3" footer="0.3"/>
  <pageSetup paperSize="9" scale="9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59C4F-C0DE-4439-8DF6-1978DF49FFD4}">
  <dimension ref="A1:G52"/>
  <sheetViews>
    <sheetView tabSelected="1" zoomScaleNormal="100" workbookViewId="0">
      <selection activeCell="O42" sqref="O42"/>
    </sheetView>
  </sheetViews>
  <sheetFormatPr defaultRowHeight="15" x14ac:dyDescent="0.25"/>
  <cols>
    <col min="1" max="1" width="9.140625" style="20"/>
    <col min="2" max="2" width="16.7109375" style="20" customWidth="1"/>
    <col min="3" max="3" width="28.42578125" style="20" customWidth="1"/>
    <col min="4" max="4" width="25.42578125" style="20" customWidth="1"/>
    <col min="5" max="5" width="21.42578125" style="20" customWidth="1"/>
    <col min="6" max="6" width="24.42578125" style="20" customWidth="1"/>
    <col min="7" max="7" width="24.140625" style="20" customWidth="1"/>
    <col min="8" max="16384" width="9.140625" style="20"/>
  </cols>
  <sheetData>
    <row r="1" spans="1:7" x14ac:dyDescent="0.25">
      <c r="A1" s="42"/>
      <c r="B1" s="42"/>
      <c r="C1" s="42"/>
    </row>
    <row r="2" spans="1:7" x14ac:dyDescent="0.25">
      <c r="A2" s="42"/>
      <c r="B2" s="42"/>
      <c r="C2" s="42"/>
    </row>
    <row r="3" spans="1:7" ht="15.75" x14ac:dyDescent="0.25">
      <c r="A3" s="40" t="s">
        <v>77</v>
      </c>
      <c r="B3" s="40"/>
      <c r="C3" s="42"/>
    </row>
    <row r="4" spans="1:7" ht="15.75" x14ac:dyDescent="0.25">
      <c r="A4" s="43" t="s">
        <v>78</v>
      </c>
      <c r="B4" s="43"/>
      <c r="C4" s="42"/>
    </row>
    <row r="5" spans="1:7" ht="15.75" x14ac:dyDescent="0.25">
      <c r="A5" s="44" t="s">
        <v>79</v>
      </c>
      <c r="B5" s="42"/>
      <c r="C5" s="42"/>
    </row>
    <row r="6" spans="1:7" x14ac:dyDescent="0.25">
      <c r="A6" s="42"/>
      <c r="B6" s="42"/>
      <c r="C6" s="42"/>
    </row>
    <row r="7" spans="1:7" x14ac:dyDescent="0.25">
      <c r="A7" s="42"/>
      <c r="B7" s="42"/>
      <c r="C7" s="42"/>
      <c r="D7" s="36"/>
      <c r="E7" s="36"/>
      <c r="F7" s="36"/>
      <c r="G7" s="36"/>
    </row>
    <row r="8" spans="1:7" x14ac:dyDescent="0.25">
      <c r="A8" s="119" t="s">
        <v>81</v>
      </c>
      <c r="B8" s="119"/>
      <c r="C8" s="119"/>
      <c r="D8" s="36"/>
      <c r="E8" s="36"/>
      <c r="F8" s="36"/>
      <c r="G8" s="36"/>
    </row>
    <row r="9" spans="1:7" ht="18" x14ac:dyDescent="0.25">
      <c r="A9" s="57" t="s">
        <v>57</v>
      </c>
      <c r="B9" s="57"/>
      <c r="C9" s="57"/>
      <c r="D9" s="57"/>
      <c r="E9" s="57"/>
      <c r="F9" s="57"/>
      <c r="G9" s="57"/>
    </row>
    <row r="10" spans="1:7" x14ac:dyDescent="0.25">
      <c r="A10" s="122" t="s">
        <v>89</v>
      </c>
      <c r="B10" s="122"/>
      <c r="C10" s="122"/>
      <c r="D10" s="122"/>
      <c r="E10" s="122"/>
      <c r="F10" s="122"/>
      <c r="G10" s="122"/>
    </row>
    <row r="11" spans="1:7" x14ac:dyDescent="0.25">
      <c r="A11" s="123" t="s">
        <v>123</v>
      </c>
      <c r="B11" s="123"/>
      <c r="C11" s="123"/>
      <c r="D11" s="123"/>
      <c r="E11" s="123"/>
      <c r="F11" s="123"/>
      <c r="G11" s="123"/>
    </row>
    <row r="12" spans="1:7" ht="15.75" thickBot="1" x14ac:dyDescent="0.3">
      <c r="A12" s="35"/>
      <c r="B12" s="35"/>
      <c r="C12" s="35"/>
      <c r="D12" s="35"/>
      <c r="E12" s="35"/>
      <c r="F12" s="35"/>
      <c r="G12" s="35"/>
    </row>
    <row r="13" spans="1:7" ht="45.75" thickBot="1" x14ac:dyDescent="0.3">
      <c r="A13" s="37" t="s">
        <v>58</v>
      </c>
      <c r="B13" s="124" t="s">
        <v>91</v>
      </c>
      <c r="C13" s="125"/>
      <c r="D13" s="47" t="s">
        <v>92</v>
      </c>
      <c r="E13" s="37" t="s">
        <v>93</v>
      </c>
      <c r="F13" s="37" t="s">
        <v>94</v>
      </c>
      <c r="G13" s="37" t="s">
        <v>95</v>
      </c>
    </row>
    <row r="14" spans="1:7" ht="105" x14ac:dyDescent="0.25">
      <c r="A14" s="112" t="s">
        <v>59</v>
      </c>
      <c r="B14" s="113" t="s">
        <v>96</v>
      </c>
      <c r="C14" s="114"/>
      <c r="D14" s="48" t="s">
        <v>97</v>
      </c>
      <c r="E14" s="134">
        <v>10</v>
      </c>
      <c r="F14" s="144"/>
      <c r="G14" s="109">
        <f t="shared" ref="G14:G33" si="0">SUM(E14*F14)</f>
        <v>0</v>
      </c>
    </row>
    <row r="15" spans="1:7" x14ac:dyDescent="0.25">
      <c r="A15" s="92"/>
      <c r="B15" s="115"/>
      <c r="C15" s="116"/>
      <c r="D15" s="49" t="s">
        <v>98</v>
      </c>
      <c r="E15" s="98"/>
      <c r="F15" s="142"/>
      <c r="G15" s="100"/>
    </row>
    <row r="16" spans="1:7" ht="75" x14ac:dyDescent="0.25">
      <c r="A16" s="92"/>
      <c r="B16" s="115"/>
      <c r="C16" s="116"/>
      <c r="D16" s="49" t="s">
        <v>99</v>
      </c>
      <c r="E16" s="98"/>
      <c r="F16" s="142"/>
      <c r="G16" s="100"/>
    </row>
    <row r="17" spans="1:7" x14ac:dyDescent="0.25">
      <c r="A17" s="92"/>
      <c r="B17" s="115"/>
      <c r="C17" s="116"/>
      <c r="D17" s="49" t="s">
        <v>100</v>
      </c>
      <c r="E17" s="98"/>
      <c r="F17" s="142"/>
      <c r="G17" s="100"/>
    </row>
    <row r="18" spans="1:7" x14ac:dyDescent="0.25">
      <c r="A18" s="92"/>
      <c r="B18" s="115"/>
      <c r="C18" s="116"/>
      <c r="D18" s="49" t="s">
        <v>101</v>
      </c>
      <c r="E18" s="98"/>
      <c r="F18" s="142"/>
      <c r="G18" s="100"/>
    </row>
    <row r="19" spans="1:7" ht="45" x14ac:dyDescent="0.25">
      <c r="A19" s="92"/>
      <c r="B19" s="115"/>
      <c r="C19" s="116"/>
      <c r="D19" s="49" t="s">
        <v>102</v>
      </c>
      <c r="E19" s="98"/>
      <c r="F19" s="142"/>
      <c r="G19" s="100"/>
    </row>
    <row r="20" spans="1:7" ht="30" x14ac:dyDescent="0.25">
      <c r="A20" s="104"/>
      <c r="B20" s="117"/>
      <c r="C20" s="118"/>
      <c r="D20" s="49" t="s">
        <v>103</v>
      </c>
      <c r="E20" s="107"/>
      <c r="F20" s="143"/>
      <c r="G20" s="108"/>
    </row>
    <row r="21" spans="1:7" ht="105" x14ac:dyDescent="0.25">
      <c r="A21" s="91" t="s">
        <v>104</v>
      </c>
      <c r="B21" s="93" t="s">
        <v>105</v>
      </c>
      <c r="C21" s="94"/>
      <c r="D21" s="50" t="s">
        <v>97</v>
      </c>
      <c r="E21" s="97">
        <v>10</v>
      </c>
      <c r="F21" s="141"/>
      <c r="G21" s="99">
        <f t="shared" ref="G21" si="1">SUM(E21*F21)</f>
        <v>0</v>
      </c>
    </row>
    <row r="22" spans="1:7" x14ac:dyDescent="0.25">
      <c r="A22" s="92"/>
      <c r="B22" s="95"/>
      <c r="C22" s="96"/>
      <c r="D22" s="50" t="s">
        <v>98</v>
      </c>
      <c r="E22" s="98"/>
      <c r="F22" s="142"/>
      <c r="G22" s="100"/>
    </row>
    <row r="23" spans="1:7" x14ac:dyDescent="0.25">
      <c r="A23" s="92"/>
      <c r="B23" s="95"/>
      <c r="C23" s="96"/>
      <c r="D23" s="50" t="s">
        <v>106</v>
      </c>
      <c r="E23" s="98"/>
      <c r="F23" s="142"/>
      <c r="G23" s="100"/>
    </row>
    <row r="24" spans="1:7" x14ac:dyDescent="0.25">
      <c r="A24" s="92"/>
      <c r="B24" s="95"/>
      <c r="C24" s="96"/>
      <c r="D24" s="49" t="s">
        <v>100</v>
      </c>
      <c r="E24" s="98"/>
      <c r="F24" s="142"/>
      <c r="G24" s="100"/>
    </row>
    <row r="25" spans="1:7" x14ac:dyDescent="0.25">
      <c r="A25" s="92"/>
      <c r="B25" s="95"/>
      <c r="C25" s="96"/>
      <c r="D25" s="50" t="s">
        <v>107</v>
      </c>
      <c r="E25" s="98"/>
      <c r="F25" s="142"/>
      <c r="G25" s="100"/>
    </row>
    <row r="26" spans="1:7" ht="45" x14ac:dyDescent="0.25">
      <c r="A26" s="92"/>
      <c r="B26" s="95"/>
      <c r="C26" s="96"/>
      <c r="D26" s="50" t="s">
        <v>102</v>
      </c>
      <c r="E26" s="98"/>
      <c r="F26" s="142"/>
      <c r="G26" s="100"/>
    </row>
    <row r="27" spans="1:7" ht="30" x14ac:dyDescent="0.25">
      <c r="A27" s="104"/>
      <c r="B27" s="105"/>
      <c r="C27" s="106"/>
      <c r="D27" s="50" t="s">
        <v>103</v>
      </c>
      <c r="E27" s="107"/>
      <c r="F27" s="143"/>
      <c r="G27" s="108"/>
    </row>
    <row r="28" spans="1:7" ht="105" x14ac:dyDescent="0.25">
      <c r="A28" s="91" t="s">
        <v>108</v>
      </c>
      <c r="B28" s="93" t="s">
        <v>109</v>
      </c>
      <c r="C28" s="94"/>
      <c r="D28" s="50" t="s">
        <v>97</v>
      </c>
      <c r="E28" s="97">
        <v>6</v>
      </c>
      <c r="F28" s="141"/>
      <c r="G28" s="99">
        <f t="shared" si="0"/>
        <v>0</v>
      </c>
    </row>
    <row r="29" spans="1:7" x14ac:dyDescent="0.25">
      <c r="A29" s="92"/>
      <c r="B29" s="95"/>
      <c r="C29" s="96"/>
      <c r="D29" s="51" t="s">
        <v>98</v>
      </c>
      <c r="E29" s="98"/>
      <c r="F29" s="142"/>
      <c r="G29" s="100"/>
    </row>
    <row r="30" spans="1:7" x14ac:dyDescent="0.25">
      <c r="A30" s="92"/>
      <c r="B30" s="95"/>
      <c r="C30" s="96"/>
      <c r="D30" s="51" t="s">
        <v>106</v>
      </c>
      <c r="E30" s="98"/>
      <c r="F30" s="142"/>
      <c r="G30" s="100"/>
    </row>
    <row r="31" spans="1:7" x14ac:dyDescent="0.25">
      <c r="A31" s="92"/>
      <c r="B31" s="95"/>
      <c r="C31" s="96"/>
      <c r="D31" s="51" t="s">
        <v>100</v>
      </c>
      <c r="E31" s="98"/>
      <c r="F31" s="142"/>
      <c r="G31" s="100"/>
    </row>
    <row r="32" spans="1:7" ht="30" x14ac:dyDescent="0.25">
      <c r="A32" s="104"/>
      <c r="B32" s="105"/>
      <c r="C32" s="106"/>
      <c r="D32" s="51" t="s">
        <v>103</v>
      </c>
      <c r="E32" s="107"/>
      <c r="F32" s="143"/>
      <c r="G32" s="108"/>
    </row>
    <row r="33" spans="1:7" ht="105" x14ac:dyDescent="0.25">
      <c r="A33" s="91" t="s">
        <v>110</v>
      </c>
      <c r="B33" s="93" t="s">
        <v>111</v>
      </c>
      <c r="C33" s="94"/>
      <c r="D33" s="50" t="s">
        <v>97</v>
      </c>
      <c r="E33" s="97">
        <v>9</v>
      </c>
      <c r="F33" s="139"/>
      <c r="G33" s="99">
        <f t="shared" si="0"/>
        <v>0</v>
      </c>
    </row>
    <row r="34" spans="1:7" x14ac:dyDescent="0.25">
      <c r="A34" s="92"/>
      <c r="B34" s="95"/>
      <c r="C34" s="96"/>
      <c r="D34" s="50" t="s">
        <v>98</v>
      </c>
      <c r="E34" s="98"/>
      <c r="F34" s="140"/>
      <c r="G34" s="100"/>
    </row>
    <row r="35" spans="1:7" x14ac:dyDescent="0.25">
      <c r="A35" s="92"/>
      <c r="B35" s="95"/>
      <c r="C35" s="96"/>
      <c r="D35" s="50" t="s">
        <v>106</v>
      </c>
      <c r="E35" s="98"/>
      <c r="F35" s="140"/>
      <c r="G35" s="100"/>
    </row>
    <row r="36" spans="1:7" x14ac:dyDescent="0.25">
      <c r="A36" s="92"/>
      <c r="B36" s="95"/>
      <c r="C36" s="96"/>
      <c r="D36" s="50" t="s">
        <v>100</v>
      </c>
      <c r="E36" s="98"/>
      <c r="F36" s="140"/>
      <c r="G36" s="100"/>
    </row>
    <row r="37" spans="1:7" ht="30" x14ac:dyDescent="0.25">
      <c r="A37" s="92"/>
      <c r="B37" s="95"/>
      <c r="C37" s="96"/>
      <c r="D37" s="50" t="s">
        <v>112</v>
      </c>
      <c r="E37" s="98"/>
      <c r="F37" s="140"/>
      <c r="G37" s="100"/>
    </row>
    <row r="38" spans="1:7" x14ac:dyDescent="0.25">
      <c r="A38" s="92"/>
      <c r="B38" s="95"/>
      <c r="C38" s="96"/>
      <c r="D38" s="50" t="s">
        <v>113</v>
      </c>
      <c r="E38" s="98"/>
      <c r="F38" s="140"/>
      <c r="G38" s="100"/>
    </row>
    <row r="39" spans="1:7" ht="30" customHeight="1" thickBot="1" x14ac:dyDescent="0.3">
      <c r="A39" s="92"/>
      <c r="B39" s="95"/>
      <c r="C39" s="96"/>
      <c r="D39" s="51" t="s">
        <v>103</v>
      </c>
      <c r="E39" s="98"/>
      <c r="F39" s="140"/>
      <c r="G39" s="100"/>
    </row>
    <row r="40" spans="1:7" x14ac:dyDescent="0.25">
      <c r="A40" s="126" t="s">
        <v>60</v>
      </c>
      <c r="B40" s="127"/>
      <c r="C40" s="127"/>
      <c r="D40" s="127"/>
      <c r="E40" s="127"/>
      <c r="F40" s="128"/>
      <c r="G40" s="46">
        <f>SUM(G14:G39)</f>
        <v>0</v>
      </c>
    </row>
    <row r="41" spans="1:7" x14ac:dyDescent="0.25">
      <c r="A41" s="129" t="s">
        <v>61</v>
      </c>
      <c r="B41" s="130"/>
      <c r="C41" s="130"/>
      <c r="D41" s="130"/>
      <c r="E41" s="130"/>
      <c r="F41" s="131"/>
      <c r="G41" s="137"/>
    </row>
    <row r="42" spans="1:7" ht="15.75" thickBot="1" x14ac:dyDescent="0.3">
      <c r="A42" s="132" t="s">
        <v>62</v>
      </c>
      <c r="B42" s="133"/>
      <c r="C42" s="133"/>
      <c r="D42" s="133"/>
      <c r="E42" s="133"/>
      <c r="F42" s="93"/>
      <c r="G42" s="39">
        <f>SUM(G40:G41)</f>
        <v>0</v>
      </c>
    </row>
    <row r="43" spans="1:7" ht="15" customHeight="1" thickBot="1" x14ac:dyDescent="0.3">
      <c r="A43" s="86" t="s">
        <v>124</v>
      </c>
      <c r="B43" s="87"/>
      <c r="C43" s="87"/>
      <c r="D43" s="87"/>
      <c r="E43" s="87"/>
      <c r="F43" s="87"/>
      <c r="G43" s="138"/>
    </row>
    <row r="44" spans="1:7" ht="29.25" customHeight="1" x14ac:dyDescent="0.25">
      <c r="A44" s="101" t="s">
        <v>138</v>
      </c>
      <c r="B44" s="102"/>
      <c r="C44" s="102"/>
      <c r="D44" s="102"/>
      <c r="E44" s="102"/>
      <c r="F44" s="102"/>
      <c r="G44" s="103"/>
    </row>
    <row r="45" spans="1:7" ht="18" customHeight="1" x14ac:dyDescent="0.25">
      <c r="A45" s="71" t="s">
        <v>115</v>
      </c>
      <c r="B45" s="88"/>
      <c r="C45" s="89" t="s">
        <v>137</v>
      </c>
      <c r="D45" s="89"/>
      <c r="E45" s="89"/>
      <c r="F45" s="89"/>
      <c r="G45" s="90"/>
    </row>
    <row r="46" spans="1:7" ht="15" customHeight="1" x14ac:dyDescent="0.25">
      <c r="A46" s="71" t="s">
        <v>116</v>
      </c>
      <c r="B46" s="72"/>
      <c r="C46" s="77" t="s">
        <v>128</v>
      </c>
      <c r="D46" s="78"/>
      <c r="E46" s="78"/>
      <c r="F46" s="78"/>
      <c r="G46" s="79"/>
    </row>
    <row r="47" spans="1:7" ht="18" customHeight="1" x14ac:dyDescent="0.25">
      <c r="A47" s="73" t="s">
        <v>117</v>
      </c>
      <c r="B47" s="74"/>
      <c r="C47" s="80" t="s">
        <v>120</v>
      </c>
      <c r="D47" s="80"/>
      <c r="E47" s="80"/>
      <c r="F47" s="80"/>
      <c r="G47" s="81"/>
    </row>
    <row r="48" spans="1:7" x14ac:dyDescent="0.25">
      <c r="A48" s="52"/>
      <c r="B48" s="53"/>
      <c r="C48" s="84" t="s">
        <v>118</v>
      </c>
      <c r="D48" s="84"/>
      <c r="E48" s="84"/>
      <c r="F48" s="84"/>
      <c r="G48" s="85"/>
    </row>
    <row r="49" spans="1:7" ht="17.25" customHeight="1" thickBot="1" x14ac:dyDescent="0.3">
      <c r="A49" s="75"/>
      <c r="B49" s="76"/>
      <c r="C49" s="82" t="s">
        <v>121</v>
      </c>
      <c r="D49" s="82"/>
      <c r="E49" s="82"/>
      <c r="F49" s="82"/>
      <c r="G49" s="83"/>
    </row>
    <row r="50" spans="1:7" x14ac:dyDescent="0.25">
      <c r="A50" s="35"/>
      <c r="B50" s="35"/>
      <c r="C50" s="35"/>
      <c r="D50" s="35"/>
      <c r="E50" s="35"/>
      <c r="F50" s="35"/>
      <c r="G50" s="35"/>
    </row>
    <row r="51" spans="1:7" x14ac:dyDescent="0.25">
      <c r="A51" s="120" t="s">
        <v>55</v>
      </c>
      <c r="B51" s="120"/>
      <c r="C51" s="120"/>
      <c r="D51" s="38"/>
      <c r="E51" s="121" t="s">
        <v>56</v>
      </c>
      <c r="F51" s="121"/>
      <c r="G51" s="121"/>
    </row>
    <row r="52" spans="1:7" x14ac:dyDescent="0.25">
      <c r="A52" s="110"/>
      <c r="B52" s="110"/>
      <c r="F52" s="111"/>
      <c r="G52" s="111"/>
    </row>
  </sheetData>
  <sheetProtection algorithmName="SHA-512" hashValue="63fBn5uAR0MOlYwE6+sxC1vmjmgepLXgpLHU0/ekfZoJ9dT52okeqdxFxcFEI5L1NKvGi81Ysjr4tp+FbGBG2g==" saltValue="h6MMOw1463eDopq/DwxEyw==" spinCount="100000" sheet="1" objects="1" scenarios="1"/>
  <protectedRanges>
    <protectedRange sqref="F21:F39" name="Raspon4_1_1_1"/>
    <protectedRange sqref="F14:F20" name="Raspon4_2_1"/>
    <protectedRange sqref="F40:F42" name="Raspon4_3"/>
    <protectedRange sqref="F43" name="Raspon4_3_1"/>
    <protectedRange sqref="F47:F49" name="Raspon4_3_5"/>
    <protectedRange sqref="F45" name="Raspon4_3_2_1"/>
    <protectedRange sqref="F46" name="Raspon4_3_3_1"/>
    <protectedRange sqref="F44" name="Raspon4_3_1_1"/>
  </protectedRanges>
  <mergeCells count="43">
    <mergeCell ref="C45:G45"/>
    <mergeCell ref="A43:F43"/>
    <mergeCell ref="A45:B45"/>
    <mergeCell ref="A52:B52"/>
    <mergeCell ref="F52:G52"/>
    <mergeCell ref="A51:C51"/>
    <mergeCell ref="E51:G51"/>
    <mergeCell ref="A46:B46"/>
    <mergeCell ref="C46:G46"/>
    <mergeCell ref="C47:G47"/>
    <mergeCell ref="C48:G48"/>
    <mergeCell ref="C49:G49"/>
    <mergeCell ref="A47:B47"/>
    <mergeCell ref="A49:B49"/>
    <mergeCell ref="A44:G44"/>
    <mergeCell ref="A42:F42"/>
    <mergeCell ref="A9:G9"/>
    <mergeCell ref="A10:G10"/>
    <mergeCell ref="A11:G11"/>
    <mergeCell ref="B13:C13"/>
    <mergeCell ref="A14:A20"/>
    <mergeCell ref="B14:C20"/>
    <mergeCell ref="E14:E20"/>
    <mergeCell ref="F14:F20"/>
    <mergeCell ref="G14:G20"/>
    <mergeCell ref="G21:G27"/>
    <mergeCell ref="G28:G32"/>
    <mergeCell ref="G33:G39"/>
    <mergeCell ref="A8:C8"/>
    <mergeCell ref="A28:A32"/>
    <mergeCell ref="B28:C32"/>
    <mergeCell ref="A40:F40"/>
    <mergeCell ref="A41:F41"/>
    <mergeCell ref="A21:A27"/>
    <mergeCell ref="B21:C27"/>
    <mergeCell ref="E21:E27"/>
    <mergeCell ref="F21:F27"/>
    <mergeCell ref="E28:E32"/>
    <mergeCell ref="F28:F32"/>
    <mergeCell ref="A33:A39"/>
    <mergeCell ref="B33:C39"/>
    <mergeCell ref="E33:E39"/>
    <mergeCell ref="F33:F39"/>
  </mergeCells>
  <pageMargins left="0.7" right="0.7" top="0.75" bottom="0.75" header="0.3" footer="0.3"/>
  <pageSetup paperSize="9" scale="5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Poziv na dostavu ponude</vt:lpstr>
      <vt:lpstr>Privitak 1a.</vt:lpstr>
      <vt:lpstr>Privitak 1b.</vt:lpstr>
      <vt:lpstr>Privitak 2a.</vt:lpstr>
      <vt:lpstr>Privitak 2b.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2026-02-02T12:44:16Z</cp:lastPrinted>
  <dcterms:created xsi:type="dcterms:W3CDTF">2026-02-02T08:38:51Z</dcterms:created>
  <dcterms:modified xsi:type="dcterms:W3CDTF">2026-03-18T08:59:22Z</dcterms:modified>
</cp:coreProperties>
</file>