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A79B8C1D-CF7A-4A36-8EE3-149FD5AC952A}" xr6:coauthVersionLast="37" xr6:coauthVersionMax="47" xr10:uidLastSave="{00000000-0000-0000-0000-000000000000}"/>
  <bookViews>
    <workbookView xWindow="0" yWindow="0" windowWidth="19200" windowHeight="6360" xr2:uid="{00000000-000D-0000-FFFF-FFFF00000000}"/>
  </bookViews>
  <sheets>
    <sheet name="Poziv na dostavu ponude" sheetId="1" r:id="rId1"/>
    <sheet name="Privitak 1a." sheetId="15" r:id="rId2"/>
    <sheet name="Privitak 1b." sheetId="13" r:id="rId3"/>
    <sheet name="Privitak 2a." sheetId="18" r:id="rId4"/>
    <sheet name="Privitak 2b." sheetId="19" r:id="rId5"/>
  </sheets>
  <calcPr calcId="179021"/>
</workbook>
</file>

<file path=xl/calcChain.xml><?xml version="1.0" encoding="utf-8"?>
<calcChain xmlns="http://schemas.openxmlformats.org/spreadsheetml/2006/main">
  <c r="G33" i="19" l="1"/>
  <c r="G28" i="19"/>
  <c r="G21" i="19"/>
  <c r="G14" i="19"/>
  <c r="G40" i="19" s="1"/>
  <c r="G42" i="19" s="1"/>
  <c r="G21" i="13" l="1"/>
  <c r="B44" i="18"/>
  <c r="G33" i="13" l="1"/>
  <c r="G28" i="13"/>
  <c r="G14" i="13"/>
  <c r="G40" i="13" l="1"/>
  <c r="G42" i="13" s="1"/>
  <c r="B44" i="15" l="1"/>
</calcChain>
</file>

<file path=xl/sharedStrings.xml><?xml version="1.0" encoding="utf-8"?>
<sst xmlns="http://schemas.openxmlformats.org/spreadsheetml/2006/main" count="274" uniqueCount="147">
  <si>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</si>
  <si>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</si>
  <si>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</si>
  <si>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</si>
  <si>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</si>
  <si>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</si>
  <si>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</si>
  <si>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</si>
  <si>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</si>
  <si>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</si>
  <si>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</si>
  <si>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</si>
  <si>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</si>
  <si>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</si>
  <si>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</si>
  <si>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</si>
  <si>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</si>
  <si>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</si>
  <si>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</si>
  <si>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</si>
  <si>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</si>
  <si>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</si>
  <si>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</si>
  <si>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</si>
  <si>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</si>
  <si>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</si>
  <si>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</si>
  <si>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</si>
  <si>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</si>
  <si>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</si>
  <si>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</si>
  <si>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</si>
  <si>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</si>
  <si>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</si>
  <si>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</si>
  <si>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</si>
  <si>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</si>
  <si>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</si>
  <si>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</si>
  <si>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</si>
  <si>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t>
  </si>
  <si>
    <t>3.</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</si>
  <si>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</si>
  <si>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</si>
  <si>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</si>
  <si>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</si>
  <si>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</si>
  <si>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</si>
  <si>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Ugovor će se sklopiti posebno za svaku grupu predmeta nabave. Ako je ponuda istog ponuditelja odabrana u obje grupe, s tim ponuditeljem sklopit će se 1 ugovor za obje grupe.</t>
  </si>
  <si>
    <t>Član zajednice ponuditelja koji je ovlašten za komunikaciju s naručiteljem:</t>
  </si>
  <si>
    <t>Ponuditelju je omogućeno podnošenje ponude za jednu ili obje grupe ovog postupka nabave. Ponuditelj koji dostavlja ponude za obje grupe, može dostaviti ponudu u jednoj poruci.</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</si>
  <si>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</si>
  <si>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</si>
  <si>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</si>
  <si>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</si>
  <si>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</si>
  <si>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</si>
  <si>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</si>
  <si>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</si>
  <si>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</si>
  <si>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</si>
  <si>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</si>
  <si>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</si>
  <si>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</si>
  <si>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</si>
  <si>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</si>
  <si>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</si>
  <si>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</si>
  <si>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</si>
  <si>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</si>
  <si>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t>1. sistematski pregledi zaposlenika Sveučilišnog centra Varaždin i</t>
  </si>
  <si>
    <t>Grupa 1 - sistematski pregledi zaposlenika Sveučilišnog centra Varaždin</t>
  </si>
  <si>
    <t>Sistematski pregledi zaposlenika</t>
  </si>
  <si>
    <t>Grupa 2 - sistematski pregledi zaposlenika Sveučilišnog centra Koprivnica</t>
  </si>
  <si>
    <t>GRUPA 1 - SISTEMATSKI PREGLEDI ZAPOSLENIKA SVEUČILIŠNOG CENTRA VARAŽDIN</t>
  </si>
  <si>
    <t>GRUPA 2 - SISTEMATSKI PREGLEDI ZAPOSLENIKA SVEUČILIŠNOG CENTRA KOPRIVNICA</t>
  </si>
  <si>
    <t>4.</t>
  </si>
  <si>
    <t>SKUPINA ZAPOSLENIKA</t>
  </si>
  <si>
    <t>SPECIFIKACIJA ZDRAVSTVENIH PREGLEDA</t>
  </si>
  <si>
    <t>Žene do 40 godina života</t>
  </si>
  <si>
    <t>Laboratorijska dijagnostika: SE, KKS, GUK, trigliceridi, bilirubin, kreatinin, Fe, Kolesterol, HDL-kolesterol, LDL-kolesterol, AST, ALT, GGT, urati</t>
  </si>
  <si>
    <t>Urin – kompletna pretraga</t>
  </si>
  <si>
    <t>EKG s očitanjem</t>
  </si>
  <si>
    <t>UZV dojki</t>
  </si>
  <si>
    <t>Pregled ginekologa: transvaginalna sonografija (TVS), PAPA test</t>
  </si>
  <si>
    <t>Internistički pregled i završno mišljenje</t>
  </si>
  <si>
    <t>OKVIRNI BROJ ZAPOSLENIKA</t>
  </si>
  <si>
    <t>Žene iznad 40 godina života</t>
  </si>
  <si>
    <t>UZV abdomena</t>
  </si>
  <si>
    <t>Mamografija ili UZV</t>
  </si>
  <si>
    <t>Muškarci do 40 godina života</t>
  </si>
  <si>
    <t xml:space="preserve">Muškarci iznad 40 godina života                                                                                                                                </t>
  </si>
  <si>
    <t>Specifični prostatični antigen (PSA)</t>
  </si>
  <si>
    <t>UZV prostate</t>
  </si>
  <si>
    <t>Mjesto pružanja usluga:</t>
  </si>
  <si>
    <t>Termini pružanja usluga:</t>
  </si>
  <si>
    <t>Napomene:</t>
  </si>
  <si>
    <t>ugovorne strane supotpisat će zapisnik o izvršenim uslugama sistematskih pregleda s popisom zaposlenika koji su koristili ugovorene usluge</t>
  </si>
  <si>
    <t>Sistematski pregledi obavljat će se u zdravstvenim ustanovama iz mreže javne zdravstvene službe na području naselja Varaždin (DA/NE):</t>
  </si>
  <si>
    <t>Sistematski pregledi obavljat će se u zdravstvenim ustanovama iz mreže javne zdravstvene službe na području naselja Koprivnica (DA/NE):</t>
  </si>
  <si>
    <t>1. cijena ponude bez PDV-a,</t>
  </si>
  <si>
    <r>
      <t>4. obavljanje pregleda u mjestu rada</t>
    </r>
    <r>
      <rPr>
        <sz val="9"/>
        <rFont val="UniN Reg"/>
        <family val="3"/>
      </rPr>
      <t>.</t>
    </r>
  </si>
  <si>
    <t>3. dodatni pregled i</t>
  </si>
  <si>
    <t>Dodatni pregled donosi 10 bodova.</t>
  </si>
  <si>
    <t>Obavljanje pregleda u mjestu rada donosi 10 bodova.</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</si>
  <si>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</si>
  <si>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 ugovorene vrijednosti bez PDV-a u obliku:</t>
    </r>
  </si>
  <si>
    <t>UZV abdomena (jetre, žučnog i mokraćnog mjehura, žučnih vodova, gušterače, slezene bubrega)</t>
  </si>
  <si>
    <t>Ponuđena cijena obuhvaća dodatni pregled prema liječničkoj indikaciji ili po odabiru korisnika 1 od pregleda specijalista opće kirurgije, ortopedije, gastroenterologije, pulmologije, ginekologije, oftalmologije, anesteziologije, endokrinologije i dijabetologije ili fizikalne medicine i rehabilitacije (DA/NE):</t>
  </si>
  <si>
    <t>2. br. stručnjaka,</t>
  </si>
  <si>
    <t>Sastavni dio ponude:</t>
  </si>
  <si>
    <t>prema dogovoru ugovornih strana u razdoblju do 16. prosinca 2024.</t>
  </si>
  <si>
    <t>U cijenu ponude bez PDV-a moraju biti uračunati svi posebni porezi, trošarine, carine i ostali troškovi, ako postoje, kao i popusti.</t>
  </si>
  <si>
    <t>prostorije ponuditelja</t>
  </si>
  <si>
    <t>Br. zaposlenih stručnjaka s nazivom primarijus i(li) akademskim stupnjem dr. sc., odnosno višim koji obavljaju sistematske preglede:</t>
  </si>
  <si>
    <t>Br. zaposlenih stručnjaka s nazivom primarijus i(li) akademskim stupnjem dr. sc., odnosno višim koji obavljaju sistematske preglede donosi maksimalnih 50 bodova što se boduje po formuli «br. stručnjaka bodovane ponude / br. stručnjaka ponude s najvećim brojem stručnjaka x 50 bodova = zaokruženo na dvije decimale».</t>
  </si>
  <si>
    <t>popis stručnjaka koji obavljaju sistematske preglede s navođenjem naziva primarijus (ako ga imaju), akademskog stupnja i (sub)specijalizacije</t>
  </si>
  <si>
    <r>
      <t xml:space="preserve">KLASA: </t>
    </r>
    <r>
      <rPr>
        <sz val="9"/>
        <rFont val="UniN Reg"/>
        <family val="3"/>
      </rPr>
      <t>406-01/24-01/46</t>
    </r>
  </si>
  <si>
    <r>
      <t xml:space="preserve">UR. BROJ: </t>
    </r>
    <r>
      <rPr>
        <sz val="9"/>
        <rFont val="UniN Reg"/>
        <family val="3"/>
      </rPr>
      <t>2186-0336-08/2-24-3</t>
    </r>
  </si>
  <si>
    <r>
      <t xml:space="preserve">Varaždin, </t>
    </r>
    <r>
      <rPr>
        <sz val="9"/>
        <rFont val="UniN Reg"/>
        <family val="3"/>
      </rPr>
      <t>22. listopada 2024.</t>
    </r>
  </si>
  <si>
    <r>
      <rPr>
        <sz val="9"/>
        <rFont val="UniN Reg"/>
        <family val="3"/>
      </rPr>
      <t>• gospodarskim subjektima</t>
    </r>
  </si>
  <si>
    <r>
      <t xml:space="preserve">Sveučilište Sjever (u nastavku: naručitelj), poziva Vas da dostavite ponudu u nabavi </t>
    </r>
    <r>
      <rPr>
        <sz val="9"/>
        <rFont val="UniN Reg"/>
        <family val="3"/>
      </rPr>
      <t>sistematskih pregleda zaposlenika uređenih u čl. 84. st. 1. i 5. Temeljnoga kolektivnog ugovora za službenike i namještenike u javnim službama (NN 29/24., u nastavku: TKU), Tumačenju TKU-a br. 57/24 od 27. rujna 2024. i Tumačenju TKU-a br. 58/24 od 30. rujna 2024., a podijeljenih na grupe:</t>
    </r>
  </si>
  <si>
    <r>
      <rPr>
        <sz val="9"/>
        <rFont val="UniN Reg"/>
        <family val="3"/>
      </rPr>
      <t>2. sistematski pregledi zaposlenika Sveučilišnog centra Koprivnica,</t>
    </r>
  </si>
  <si>
    <r>
      <t xml:space="preserve">na koju se ne primjenjuje Zakon o javnoj nabavi (NN </t>
    </r>
    <r>
      <rPr>
        <sz val="9"/>
        <rFont val="UniN Reg"/>
        <family val="3"/>
      </rPr>
      <t>120/16. i 114/22.).</t>
    </r>
  </si>
  <si>
    <r>
      <t xml:space="preserve">Ponuda se sastoji od popunjenih otključanih ružičastih ćelija Ponudbenog lista i Troškovnika u Microsoft Excelu iz privitka ovog Poziva </t>
    </r>
    <r>
      <rPr>
        <sz val="9"/>
        <rFont val="UniN Reg"/>
        <family val="3"/>
      </rPr>
      <t>i ostalih dijelova navedenih u Troškovniku.</t>
    </r>
  </si>
  <si>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jbunic@unin.hr</t>
    </r>
    <r>
      <rPr>
        <sz val="9"/>
        <rFont val="UniN Reg"/>
        <family val="3"/>
      </rPr>
      <t>, u istoj poruci dostavlja se:</t>
    </r>
  </si>
  <si>
    <r>
      <t xml:space="preserve">1. zahtjev za pojašnjenjem ovog Poziva i njegovih privitaka do </t>
    </r>
    <r>
      <rPr>
        <sz val="9"/>
        <rFont val="UniN Reg"/>
        <family val="3"/>
      </rPr>
      <t>25. listopada 2024. do 12,00 h, a</t>
    </r>
  </si>
  <si>
    <r>
      <t xml:space="preserve">2. ponudu </t>
    </r>
    <r>
      <rPr>
        <sz val="9"/>
        <rFont val="UniN Reg"/>
        <family val="3"/>
      </rPr>
      <t>28. listopada 2024. u roku od 9,00-10,00 h.</t>
    </r>
  </si>
  <si>
    <r>
      <t>Kriterij</t>
    </r>
    <r>
      <rPr>
        <sz val="9"/>
        <rFont val="UniN Reg"/>
        <family val="3"/>
      </rPr>
      <t>i odabira ekonomski najpovoljnije ponude koju se dobiva zbrajanjem bodova svih kriterija su:</t>
    </r>
  </si>
  <si>
    <r>
      <t>Cijena ponude bez PDV-a ne smije biti viša od procijenjene vrijednosti nabave</t>
    </r>
    <r>
      <rPr>
        <sz val="9"/>
        <rFont val="UniN Reg"/>
        <family val="3"/>
      </rPr>
      <t>:</t>
    </r>
  </si>
  <si>
    <r>
      <rPr>
        <sz val="9"/>
        <rFont val="UniN Reg"/>
        <family val="3"/>
      </rPr>
      <t xml:space="preserve">1. sistematskih pregleda zaposlenika Sveučilišnog centra Varaždin u iznosu od </t>
    </r>
    <r>
      <rPr>
        <u/>
        <sz val="9"/>
        <rFont val="UniN Reg"/>
        <family val="3"/>
      </rPr>
      <t>16.640,00 €</t>
    </r>
    <r>
      <rPr>
        <sz val="9"/>
        <rFont val="UniN Reg"/>
        <family val="3"/>
      </rPr>
      <t xml:space="preserve"> bez PDV-a i</t>
    </r>
  </si>
  <si>
    <r>
      <rPr>
        <sz val="9"/>
        <rFont val="UniN Reg"/>
        <family val="3"/>
      </rPr>
      <t xml:space="preserve">2. sistematskih pregleda zaposlenika Sveučilišnog centra Koprivnica u iznosu od </t>
    </r>
    <r>
      <rPr>
        <u/>
        <sz val="9"/>
        <rFont val="UniN Reg"/>
        <family val="3"/>
      </rPr>
      <t>8.160,00 €</t>
    </r>
    <r>
      <rPr>
        <sz val="9"/>
        <rFont val="UniN Reg"/>
        <family val="3"/>
      </rPr>
      <t xml:space="preserve"> bez PDV-a,</t>
    </r>
  </si>
  <si>
    <r>
      <t xml:space="preserve">a </t>
    </r>
    <r>
      <rPr>
        <sz val="9"/>
        <rFont val="UniN Reg"/>
        <family val="3"/>
      </rPr>
      <t>donosi maksimalnih 30 bodova što se boduje po formuli «cijena bez PDV-a ponude s najnižom cijenom bez PDV-a / cijena bez PDV-a bodovane ponude x 30 bodova = zaokruženo na dvije decimale».</t>
    </r>
  </si>
  <si>
    <r>
      <t xml:space="preserve">S odabranim ponuditeljem sklopit će se ugovor </t>
    </r>
    <r>
      <rPr>
        <sz val="9"/>
        <rFont val="UniN Reg"/>
        <family val="3"/>
      </rPr>
      <t>u trajanju do 31. prosinca 2024.</t>
    </r>
  </si>
  <si>
    <r>
      <t xml:space="preserve">Rok plaćanja je do </t>
    </r>
    <r>
      <rPr>
        <sz val="9"/>
        <rFont val="UniN Reg"/>
        <family val="3"/>
      </rPr>
      <t>15 dana od dana zaprimanja računa nakon pruženih usluga.</t>
    </r>
  </si>
  <si>
    <r>
      <t>1. novčanog pologa uplaćenog na IBAN naručitelja HR</t>
    </r>
    <r>
      <rPr>
        <sz val="9"/>
        <rFont val="UniN Reg"/>
        <family val="3"/>
      </rPr>
      <t xml:space="preserve">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2024/129» ili</t>
    </r>
  </si>
  <si>
    <r>
      <rPr>
        <b/>
        <sz val="9"/>
        <rFont val="UniN Reg"/>
        <family val="3"/>
      </rPr>
      <t>dr. sc. Vedran Kruljac</t>
    </r>
    <r>
      <rPr>
        <sz val="9"/>
        <rFont val="UniN Reg"/>
        <family val="3"/>
      </rPr>
      <t>, v. r.</t>
    </r>
  </si>
  <si>
    <r>
      <t>Josip Bunić, struč. spec. ing. Sec.</t>
    </r>
    <r>
      <rPr>
        <sz val="9"/>
        <rFont val="UniN Reg"/>
        <family val="3"/>
      </rPr>
      <t>, v. r.</t>
    </r>
  </si>
  <si>
    <r>
      <t>2</t>
    </r>
    <r>
      <rPr>
        <sz val="9"/>
        <rFont val="UniN Reg"/>
        <family val="3"/>
      </rPr>
      <t>-4. Stručnom povjerenstvu naručitelja</t>
    </r>
  </si>
  <si>
    <r>
      <rPr>
        <sz val="9"/>
        <rFont val="UniN Reg"/>
        <family val="3"/>
      </rPr>
      <t>5. Pismohrana</t>
    </r>
  </si>
  <si>
    <t>Privitak 1a.</t>
  </si>
  <si>
    <t>J 2024/129</t>
  </si>
  <si>
    <t>do 60 dana od dana otvaranja ponuda</t>
  </si>
  <si>
    <r>
      <t xml:space="preserve">Privitak </t>
    </r>
    <r>
      <rPr>
        <sz val="9"/>
        <rFont val="UniN Reg"/>
        <family val="3"/>
      </rPr>
      <t>1b.</t>
    </r>
  </si>
  <si>
    <r>
      <t xml:space="preserve">U POSTUPKU NABAVE </t>
    </r>
    <r>
      <rPr>
        <sz val="9"/>
        <rFont val="UniN Reg"/>
        <family val="3"/>
      </rPr>
      <t>SISTEMATSKIH PREGLEDA ZAPOSLENIKA</t>
    </r>
    <r>
      <rPr>
        <sz val="9"/>
        <rFont val="UniN Reg"/>
        <family val="3"/>
        <charset val="238"/>
      </rPr>
      <t xml:space="preserve"> SVEUČILIŠTE SJEVER</t>
    </r>
  </si>
  <si>
    <t>Privitak 2a.</t>
  </si>
  <si>
    <r>
      <t xml:space="preserve">Privitak </t>
    </r>
    <r>
      <rPr>
        <sz val="9"/>
        <rFont val="UniN Reg"/>
        <family val="3"/>
      </rPr>
      <t>2b.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</si>
</sst>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4"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13.5"/>
      <name val="UniN Reg"/>
      <family val="3"/>
      <charset val="238"/>
    </font>
    <font>
      <sz val="10"/>
      <name val="Times New Roman"/>
      <family val="1"/>
      <charset val="238"/>
    </font>
    <font>
      <b/>
      <sz val="9"/>
      <name val="UniN Reg"/>
      <family val="3"/>
      <charset val="238"/>
    </font>
    <font>
      <sz val="22"/>
      <name val="UniN Reg"/>
      <family val="3"/>
      <charset val="238"/>
    </font>
    <font>
      <sz val="9"/>
      <name val="Calibri"/>
      <family val="2"/>
      <charset val="238"/>
      <scheme val="minor"/>
    </font>
    <font>
      <sz val="13.5"/>
      <name val="UniN Reg"/>
      <family val="3"/>
    </font>
    <font>
      <sz val="13.5"/>
      <name val="Calibri"/>
      <family val="2"/>
      <charset val="238"/>
      <scheme val="minor"/>
    </font>
    <font>
      <sz val="9"/>
      <name val="Times New Roman"/>
      <family val="1"/>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43">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s>
  <cellStyleXfs count="1">
    <xf numFmtId="0" fontId="0" fillId="0" borderId="0"/>
  </cellStyleXfs>
  <cellXfs count="133">
    <xf numFmtId="0" fontId="0" fillId="0" borderId="0" xfId="0"/>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Fill="1" applyAlignment="1">
      <alignment horizontal="justify" vertical="center"/>
    </xf>
    <xf numFmtId="0" fontId="5"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justify" vertical="center"/>
    </xf>
    <xf numFmtId="0" fontId="5" fillId="0" borderId="0" xfId="0" applyFont="1" applyFill="1" applyAlignment="1">
      <alignment horizontal="justify" vertical="center" wrapText="1"/>
    </xf>
    <xf numFmtId="0" fontId="5" fillId="0" borderId="0" xfId="0" applyFont="1" applyFill="1" applyAlignment="1">
      <alignment horizontal="justify" vertical="center" wrapText="1"/>
    </xf>
    <xf numFmtId="0" fontId="5" fillId="0" borderId="0" xfId="0" applyFont="1" applyFill="1" applyAlignment="1">
      <alignment horizontal="left" vertical="center" wrapText="1"/>
    </xf>
    <xf numFmtId="0" fontId="5" fillId="0" borderId="0" xfId="0" applyFont="1" applyFill="1" applyAlignment="1">
      <alignment horizontal="justify" vertical="justify" wrapText="1"/>
    </xf>
    <xf numFmtId="0" fontId="5" fillId="0" borderId="0" xfId="0" applyFont="1" applyFill="1" applyAlignment="1">
      <alignment horizontal="justify" vertical="justify" wrapText="1"/>
    </xf>
    <xf numFmtId="0" fontId="7" fillId="0" borderId="0" xfId="0" applyFont="1" applyFill="1" applyAlignment="1">
      <alignment horizontal="left" vertical="center"/>
    </xf>
    <xf numFmtId="0" fontId="5" fillId="0" borderId="0" xfId="0" applyFont="1" applyFill="1" applyAlignment="1">
      <alignment horizontal="left" vertical="center" wrapText="1"/>
    </xf>
    <xf numFmtId="0" fontId="7" fillId="0" borderId="0" xfId="0" applyFont="1" applyFill="1" applyAlignment="1">
      <alignment horizontal="justify" vertical="justify" wrapText="1"/>
    </xf>
    <xf numFmtId="0" fontId="7" fillId="0" borderId="0" xfId="0" applyFont="1" applyFill="1" applyAlignment="1">
      <alignment vertical="center"/>
    </xf>
    <xf numFmtId="0" fontId="5" fillId="0" borderId="0" xfId="0" applyFont="1" applyFill="1" applyAlignment="1">
      <alignment horizontal="justify" vertical="justify"/>
    </xf>
    <xf numFmtId="0" fontId="5" fillId="0" borderId="0" xfId="0" applyFont="1" applyFill="1" applyAlignment="1">
      <alignment horizontal="justify" vertical="justify"/>
    </xf>
    <xf numFmtId="0" fontId="8" fillId="0" borderId="0" xfId="0" applyFont="1" applyFill="1" applyAlignment="1">
      <alignment horizontal="right" vertical="center"/>
    </xf>
    <xf numFmtId="0" fontId="5" fillId="0" borderId="0" xfId="0" applyFont="1" applyFill="1" applyAlignment="1">
      <alignment horizontal="left" vertical="center"/>
    </xf>
    <xf numFmtId="0" fontId="9" fillId="0" borderId="0" xfId="0" applyFont="1" applyFill="1" applyAlignment="1">
      <alignmen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0" fillId="0" borderId="0" xfId="0" applyFont="1"/>
    <xf numFmtId="0" fontId="11" fillId="0" borderId="0" xfId="0" applyFont="1" applyAlignment="1">
      <alignment horizontal="center" vertical="center" wrapText="1"/>
    </xf>
    <xf numFmtId="0" fontId="12" fillId="0" borderId="0" xfId="0" applyFont="1"/>
    <xf numFmtId="0" fontId="1" fillId="0" borderId="16"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center" vertical="center"/>
    </xf>
    <xf numFmtId="0" fontId="13" fillId="0" borderId="0" xfId="0" applyFont="1" applyFill="1" applyAlignment="1">
      <alignment horizontal="center" vertical="center"/>
    </xf>
    <xf numFmtId="0" fontId="5" fillId="0" borderId="0" xfId="0" applyFont="1" applyFill="1" applyAlignment="1">
      <alignment horizontal="center" vertical="center"/>
    </xf>
    <xf numFmtId="0" fontId="5" fillId="3" borderId="14" xfId="0" applyFont="1" applyFill="1" applyBorder="1" applyAlignment="1">
      <alignment horizontal="center" vertical="center" wrapText="1"/>
    </xf>
    <xf numFmtId="0" fontId="5" fillId="3" borderId="30"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13" fillId="0" borderId="0" xfId="0" applyFont="1" applyAlignment="1">
      <alignment horizontal="center" vertical="center" wrapText="1"/>
    </xf>
    <xf numFmtId="0" fontId="5" fillId="0" borderId="20" xfId="0" applyFont="1" applyBorder="1" applyAlignment="1">
      <alignment horizontal="center" vertical="center" wrapText="1"/>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7" xfId="0" applyFont="1" applyFill="1" applyBorder="1" applyAlignment="1">
      <alignment horizontal="justify" vertical="center" wrapText="1"/>
    </xf>
    <xf numFmtId="1" fontId="5" fillId="0" borderId="32" xfId="0" applyNumberFormat="1" applyFont="1" applyFill="1" applyBorder="1" applyAlignment="1">
      <alignment horizontal="center" vertical="center"/>
    </xf>
    <xf numFmtId="164" fontId="5" fillId="0" borderId="34" xfId="0" applyNumberFormat="1" applyFont="1" applyBorder="1" applyAlignment="1">
      <alignment horizontal="center" vertical="center"/>
    </xf>
    <xf numFmtId="0" fontId="13" fillId="0" borderId="0" xfId="0" applyFont="1" applyAlignment="1">
      <alignment horizontal="center" vertical="center"/>
    </xf>
    <xf numFmtId="0" fontId="5" fillId="0" borderId="23" xfId="0" applyFont="1" applyBorder="1" applyAlignment="1">
      <alignment horizontal="center" vertical="center" wrapText="1"/>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21" xfId="0" applyFont="1" applyFill="1" applyBorder="1" applyAlignment="1">
      <alignment horizontal="justify" vertical="center" wrapText="1"/>
    </xf>
    <xf numFmtId="1" fontId="5" fillId="0" borderId="33" xfId="0" applyNumberFormat="1" applyFont="1" applyFill="1" applyBorder="1" applyAlignment="1">
      <alignment horizontal="center" vertical="center"/>
    </xf>
    <xf numFmtId="164" fontId="5" fillId="0" borderId="35"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1" fontId="5" fillId="0" borderId="21" xfId="0" applyNumberFormat="1" applyFont="1" applyFill="1" applyBorder="1" applyAlignment="1">
      <alignment horizontal="center" vertical="center"/>
    </xf>
    <xf numFmtId="164" fontId="5" fillId="0" borderId="6" xfId="0" applyNumberFormat="1" applyFont="1" applyBorder="1" applyAlignment="1">
      <alignment horizontal="center" vertical="center"/>
    </xf>
    <xf numFmtId="0" fontId="5" fillId="0" borderId="9" xfId="0" applyFont="1" applyBorder="1" applyAlignment="1">
      <alignment horizontal="center" vertical="center" wrapText="1"/>
    </xf>
    <xf numFmtId="0" fontId="5" fillId="0" borderId="18" xfId="0" applyFont="1" applyBorder="1" applyAlignment="1">
      <alignment horizontal="left" vertical="center" wrapText="1"/>
    </xf>
    <xf numFmtId="0" fontId="5" fillId="0" borderId="36" xfId="0" applyFont="1" applyBorder="1" applyAlignment="1">
      <alignment horizontal="left" vertical="center" wrapText="1"/>
    </xf>
    <xf numFmtId="0" fontId="5" fillId="0" borderId="12" xfId="0" applyFont="1" applyBorder="1" applyAlignment="1">
      <alignment horizontal="justify" vertical="center" wrapText="1"/>
    </xf>
    <xf numFmtId="1" fontId="5" fillId="0" borderId="15" xfId="0" applyNumberFormat="1" applyFont="1" applyFill="1" applyBorder="1" applyAlignment="1">
      <alignment horizontal="center" vertical="center"/>
    </xf>
    <xf numFmtId="164" fontId="5" fillId="0" borderId="10" xfId="0" applyNumberFormat="1" applyFont="1" applyBorder="1" applyAlignment="1">
      <alignment horizontal="center" vertical="center"/>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15" xfId="0" applyFont="1" applyBorder="1" applyAlignment="1">
      <alignment horizontal="justify" vertical="center" wrapText="1"/>
    </xf>
    <xf numFmtId="0" fontId="5" fillId="0" borderId="11" xfId="0" applyFont="1" applyBorder="1" applyAlignment="1">
      <alignment horizontal="left" vertical="center" wrapText="1"/>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164" fontId="5" fillId="0" borderId="38"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5" fillId="0" borderId="15" xfId="0" applyFont="1" applyBorder="1" applyAlignment="1">
      <alignment horizontal="left" vertical="center" wrapText="1"/>
    </xf>
    <xf numFmtId="164" fontId="5" fillId="0" borderId="4" xfId="0" applyNumberFormat="1" applyFont="1" applyBorder="1" applyAlignment="1">
      <alignment horizontal="center" vertical="center" wrapText="1"/>
    </xf>
    <xf numFmtId="0" fontId="5" fillId="0" borderId="11" xfId="0" applyFont="1" applyBorder="1" applyAlignment="1">
      <alignment horizontal="justify" vertical="justify" wrapText="1"/>
    </xf>
    <xf numFmtId="0" fontId="5" fillId="0" borderId="17" xfId="0" applyFont="1" applyBorder="1" applyAlignment="1">
      <alignment horizontal="justify" vertical="justify" wrapText="1"/>
    </xf>
    <xf numFmtId="0" fontId="5" fillId="0" borderId="1" xfId="0" applyFont="1" applyBorder="1" applyAlignment="1">
      <alignment horizontal="justify" vertical="justify" wrapText="1"/>
    </xf>
    <xf numFmtId="0" fontId="5" fillId="0" borderId="12" xfId="0" applyFont="1" applyBorder="1" applyAlignment="1">
      <alignment horizontal="justify" vertical="justify" wrapText="1"/>
    </xf>
    <xf numFmtId="0" fontId="5" fillId="0" borderId="3" xfId="0" applyFont="1" applyBorder="1" applyAlignment="1">
      <alignment horizontal="justify" vertical="justify" wrapText="1"/>
    </xf>
    <xf numFmtId="0" fontId="5" fillId="0" borderId="37" xfId="0" applyFont="1" applyBorder="1" applyAlignment="1">
      <alignment horizontal="justify" vertical="justify" wrapText="1"/>
    </xf>
    <xf numFmtId="0" fontId="5" fillId="3" borderId="21" xfId="0" applyFont="1" applyFill="1" applyBorder="1" applyAlignment="1">
      <alignment horizontal="left" vertical="center" wrapText="1"/>
    </xf>
    <xf numFmtId="0" fontId="5" fillId="3" borderId="21" xfId="0" applyFont="1" applyFill="1" applyBorder="1" applyAlignment="1">
      <alignment horizontal="justify" vertical="justify" wrapText="1"/>
    </xf>
    <xf numFmtId="0" fontId="5" fillId="3" borderId="42"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27" xfId="0" applyFont="1" applyFill="1" applyBorder="1" applyAlignment="1">
      <alignment horizontal="left" vertical="center" wrapText="1"/>
    </xf>
    <xf numFmtId="0" fontId="5" fillId="3" borderId="6" xfId="0" applyFont="1" applyFill="1" applyBorder="1" applyAlignment="1">
      <alignment horizontal="justify" vertical="justify" wrapText="1"/>
    </xf>
    <xf numFmtId="0" fontId="5" fillId="3" borderId="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2" xfId="0" applyFont="1" applyFill="1" applyBorder="1" applyAlignment="1">
      <alignment horizontal="justify" vertical="justify" wrapText="1"/>
    </xf>
    <xf numFmtId="0" fontId="5" fillId="3" borderId="2" xfId="0" applyFont="1" applyFill="1" applyBorder="1" applyAlignment="1">
      <alignment horizontal="justify" vertical="justify" wrapText="1"/>
    </xf>
    <xf numFmtId="0" fontId="5" fillId="3" borderId="39" xfId="0" applyFont="1" applyFill="1" applyBorder="1" applyAlignment="1">
      <alignment horizontal="left" vertical="center" wrapText="1"/>
    </xf>
    <xf numFmtId="0" fontId="5" fillId="3" borderId="40" xfId="0" applyFont="1" applyFill="1" applyBorder="1" applyAlignment="1">
      <alignment horizontal="left" vertical="center" wrapText="1"/>
    </xf>
    <xf numFmtId="0" fontId="5" fillId="3" borderId="40" xfId="0" applyFont="1" applyFill="1" applyBorder="1" applyAlignment="1">
      <alignment horizontal="justify" vertical="center" wrapText="1"/>
    </xf>
    <xf numFmtId="0" fontId="5" fillId="3" borderId="41" xfId="0" applyFont="1" applyFill="1" applyBorder="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wrapText="1"/>
    </xf>
    <xf numFmtId="165" fontId="5" fillId="4" borderId="32" xfId="0" applyNumberFormat="1" applyFont="1" applyFill="1" applyBorder="1" applyAlignment="1" applyProtection="1">
      <alignment horizontal="center" vertical="center"/>
      <protection locked="0"/>
    </xf>
    <xf numFmtId="165" fontId="5" fillId="4" borderId="33" xfId="0" applyNumberFormat="1" applyFont="1" applyFill="1" applyBorder="1" applyAlignment="1" applyProtection="1">
      <alignment horizontal="center" vertical="center"/>
      <protection locked="0"/>
    </xf>
    <xf numFmtId="165" fontId="5" fillId="4" borderId="21" xfId="0" applyNumberFormat="1" applyFont="1" applyFill="1" applyBorder="1" applyAlignment="1" applyProtection="1">
      <alignment horizontal="center" vertical="center"/>
      <protection locked="0"/>
    </xf>
    <xf numFmtId="165" fontId="5" fillId="4" borderId="15" xfId="0" applyNumberFormat="1" applyFont="1" applyFill="1" applyBorder="1" applyAlignment="1" applyProtection="1">
      <alignment horizontal="center" vertical="center"/>
      <protection locked="0"/>
    </xf>
    <xf numFmtId="165" fontId="5" fillId="4" borderId="18" xfId="0" applyNumberFormat="1" applyFont="1" applyFill="1" applyBorder="1" applyAlignment="1" applyProtection="1">
      <alignment horizontal="center" vertical="center"/>
      <protection locked="0"/>
    </xf>
    <xf numFmtId="165" fontId="5" fillId="4" borderId="26" xfId="0" applyNumberFormat="1" applyFont="1" applyFill="1" applyBorder="1" applyAlignment="1" applyProtection="1">
      <alignment horizontal="center" vertical="center"/>
      <protection locked="0"/>
    </xf>
    <xf numFmtId="164" fontId="5" fillId="5" borderId="2" xfId="0" applyNumberFormat="1" applyFont="1" applyFill="1" applyBorder="1" applyAlignment="1" applyProtection="1">
      <alignment horizontal="center" vertical="center" wrapText="1"/>
      <protection locked="0"/>
    </xf>
    <xf numFmtId="3" fontId="5" fillId="5" borderId="38" xfId="0" applyNumberFormat="1" applyFont="1" applyFill="1" applyBorder="1" applyAlignment="1" applyProtection="1">
      <alignment horizontal="center" vertical="center" wrapText="1"/>
      <protection locked="0"/>
    </xf>
    <xf numFmtId="164" fontId="5" fillId="5" borderId="4" xfId="0" applyNumberFormat="1" applyFont="1" applyFill="1" applyBorder="1" applyAlignment="1" applyProtection="1">
      <alignment horizontal="center" vertical="center" wrapText="1"/>
      <protection locked="0"/>
    </xf>
    <xf numFmtId="0" fontId="5" fillId="4" borderId="0" xfId="0" applyFont="1" applyFill="1" applyAlignment="1" applyProtection="1">
      <alignment horizontal="left" vertical="center"/>
      <protection locked="0"/>
    </xf>
    <xf numFmtId="0" fontId="8" fillId="5" borderId="0" xfId="0" applyFont="1" applyFill="1" applyAlignment="1" applyProtection="1">
      <alignment horizontal="right" vertical="center"/>
      <protection locked="0"/>
    </xf>
    <xf numFmtId="0" fontId="5" fillId="3" borderId="40" xfId="0" applyFont="1" applyFill="1" applyBorder="1" applyAlignment="1">
      <alignment horizontal="justify" vertical="justify" wrapText="1"/>
    </xf>
    <xf numFmtId="0" fontId="5" fillId="3" borderId="41" xfId="0" applyFont="1" applyFill="1" applyBorder="1" applyAlignment="1">
      <alignment horizontal="justify" vertical="justify" wrapText="1"/>
    </xf>
  </cellXfs>
  <cellStyles count="1">
    <cellStyle name="Normalno" xfId="0" builtinId="0"/>
  </cellStyles>
  <dxfs count="0"/>
  <tableStyles count="0" defaultTableStyle="TableStyleMedium2" defaultPivotStyle="PivotStyleLight16"/>
  <colors>
    <mruColors>
      <color rgb="FF0000FF"/>
      <color rgb="FFF6E7E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117475</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107950</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117475</xdr:colOff>
      <xdr:row>4</xdr:row>
      <xdr:rowOff>146050</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1175" cy="755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4</xdr:row>
      <xdr:rowOff>85725</xdr:rowOff>
    </xdr:to>
    <xdr:pic>
      <xdr:nvPicPr>
        <xdr:cNvPr id="2" name="Slika 1">
          <a:extLst>
            <a:ext uri="{FF2B5EF4-FFF2-40B4-BE49-F238E27FC236}">
              <a16:creationId xmlns:a16="http://schemas.microsoft.com/office/drawing/2014/main" id="{E03977B7-CAF7-4915-BCA2-CA305D583A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twoCellAnchor editAs="oneCell">
    <xdr:from>
      <xdr:col>0</xdr:col>
      <xdr:colOff>0</xdr:colOff>
      <xdr:row>0</xdr:row>
      <xdr:rowOff>0</xdr:rowOff>
    </xdr:from>
    <xdr:to>
      <xdr:col>0</xdr:col>
      <xdr:colOff>495300</xdr:colOff>
      <xdr:row>4</xdr:row>
      <xdr:rowOff>107950</xdr:rowOff>
    </xdr:to>
    <xdr:pic>
      <xdr:nvPicPr>
        <xdr:cNvPr id="3" name="Slika 2">
          <a:extLst>
            <a:ext uri="{FF2B5EF4-FFF2-40B4-BE49-F238E27FC236}">
              <a16:creationId xmlns:a16="http://schemas.microsoft.com/office/drawing/2014/main" id="{64359E02-E099-4D6D-BE27-1CFC319406A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495300" cy="7175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04CD3B64-B04E-4303-96D9-5A2C2DB35C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3" name="Slika 2">
          <a:extLst>
            <a:ext uri="{FF2B5EF4-FFF2-40B4-BE49-F238E27FC236}">
              <a16:creationId xmlns:a16="http://schemas.microsoft.com/office/drawing/2014/main" id="{9CA4B9E6-0723-4404-B008-15B03A457C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0</xdr:colOff>
      <xdr:row>0</xdr:row>
      <xdr:rowOff>0</xdr:rowOff>
    </xdr:from>
    <xdr:to>
      <xdr:col>1</xdr:col>
      <xdr:colOff>180975</xdr:colOff>
      <xdr:row>4</xdr:row>
      <xdr:rowOff>146050</xdr:rowOff>
    </xdr:to>
    <xdr:pic>
      <xdr:nvPicPr>
        <xdr:cNvPr id="4" name="Slika 3">
          <a:extLst>
            <a:ext uri="{FF2B5EF4-FFF2-40B4-BE49-F238E27FC236}">
              <a16:creationId xmlns:a16="http://schemas.microsoft.com/office/drawing/2014/main" id="{217F2085-ACAB-49F1-AC95-C2B56C797B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90"/>
  <sheetViews>
    <sheetView tabSelected="1" zoomScaleNormal="100" workbookViewId="0"/>
  </sheetViews>
  <sheetFormatPr defaultColWidth="9.1796875" defaultRowHeight="12" customHeight="1" x14ac:dyDescent="0.35"/>
  <cols>
    <col min="1" max="1" width="4.26953125" style="4" customWidth="1"/>
    <col min="2" max="2" width="17.7265625" style="4" customWidth="1"/>
    <col min="3" max="3" width="0.1796875" style="4" customWidth="1"/>
    <col min="4" max="4" width="21" style="4" customWidth="1"/>
    <col min="5" max="5" width="54.7265625" style="4" customWidth="1"/>
    <col min="6" max="16384" width="9.1796875" style="4"/>
  </cols>
  <sheetData>
    <row r="8" spans="1:5" ht="12" customHeight="1" x14ac:dyDescent="0.35">
      <c r="A8" s="3" t="s">
        <v>117</v>
      </c>
      <c r="B8" s="3"/>
      <c r="C8" s="3"/>
      <c r="D8" s="3"/>
    </row>
    <row r="9" spans="1:5" ht="12" customHeight="1" x14ac:dyDescent="0.35">
      <c r="A9" s="3" t="s">
        <v>118</v>
      </c>
      <c r="B9" s="3"/>
      <c r="C9" s="3"/>
      <c r="D9" s="3"/>
    </row>
    <row r="10" spans="1:5" ht="12" customHeight="1" x14ac:dyDescent="0.35">
      <c r="A10" s="5" t="s">
        <v>119</v>
      </c>
      <c r="B10" s="5"/>
      <c r="C10" s="5"/>
      <c r="D10" s="5"/>
    </row>
    <row r="12" spans="1:5" ht="12" customHeight="1" x14ac:dyDescent="0.35">
      <c r="E12" s="6" t="s">
        <v>120</v>
      </c>
    </row>
    <row r="13" spans="1:5" ht="12" customHeight="1" x14ac:dyDescent="0.35">
      <c r="E13" s="6"/>
    </row>
    <row r="14" spans="1:5" ht="18" customHeight="1" x14ac:dyDescent="0.35">
      <c r="A14" s="7" t="s">
        <v>26</v>
      </c>
      <c r="B14" s="7"/>
      <c r="C14" s="7"/>
      <c r="D14" s="7"/>
      <c r="E14" s="7"/>
    </row>
    <row r="16" spans="1:5" ht="12" customHeight="1" x14ac:dyDescent="0.35">
      <c r="A16" s="4" t="s">
        <v>27</v>
      </c>
    </row>
    <row r="18" spans="1:5" s="8" customFormat="1" ht="36" customHeight="1" x14ac:dyDescent="0.35">
      <c r="A18" s="3" t="s">
        <v>121</v>
      </c>
      <c r="B18" s="3"/>
      <c r="C18" s="3"/>
      <c r="D18" s="3"/>
      <c r="E18" s="3"/>
    </row>
    <row r="19" spans="1:5" s="8" customFormat="1" ht="12" customHeight="1" x14ac:dyDescent="0.35">
      <c r="A19" s="3" t="s">
        <v>70</v>
      </c>
      <c r="B19" s="3"/>
      <c r="C19" s="3"/>
      <c r="D19" s="3"/>
      <c r="E19" s="3"/>
    </row>
    <row r="20" spans="1:5" s="8" customFormat="1" ht="12" customHeight="1" x14ac:dyDescent="0.35">
      <c r="A20" s="3" t="s">
        <v>122</v>
      </c>
      <c r="B20" s="3"/>
      <c r="C20" s="3"/>
      <c r="D20" s="3"/>
      <c r="E20" s="3"/>
    </row>
    <row r="21" spans="1:5" s="8" customFormat="1" ht="12" customHeight="1" x14ac:dyDescent="0.35">
      <c r="A21" s="3" t="s">
        <v>123</v>
      </c>
      <c r="B21" s="3"/>
      <c r="C21" s="3"/>
      <c r="D21" s="3"/>
      <c r="E21" s="3"/>
    </row>
    <row r="22" spans="1:5" s="8" customFormat="1" ht="12" customHeight="1" x14ac:dyDescent="0.35">
      <c r="A22" s="9"/>
      <c r="B22" s="9"/>
      <c r="C22" s="9"/>
      <c r="D22" s="9"/>
      <c r="E22" s="9"/>
    </row>
    <row r="23" spans="1:5" s="8" customFormat="1" ht="24" customHeight="1" x14ac:dyDescent="0.35">
      <c r="A23" s="10" t="s">
        <v>124</v>
      </c>
      <c r="B23" s="10"/>
      <c r="C23" s="10"/>
      <c r="D23" s="10"/>
      <c r="E23" s="10"/>
    </row>
    <row r="24" spans="1:5" ht="12" customHeight="1" x14ac:dyDescent="0.35">
      <c r="A24" s="10"/>
      <c r="B24" s="10"/>
      <c r="C24" s="10"/>
      <c r="D24" s="10"/>
      <c r="E24" s="10"/>
    </row>
    <row r="25" spans="1:5" ht="12" customHeight="1" x14ac:dyDescent="0.35">
      <c r="A25" s="10" t="s">
        <v>125</v>
      </c>
      <c r="B25" s="10"/>
      <c r="C25" s="10"/>
      <c r="D25" s="10"/>
      <c r="E25" s="10"/>
    </row>
    <row r="26" spans="1:5" ht="12" customHeight="1" x14ac:dyDescent="0.35">
      <c r="A26" s="10" t="s">
        <v>126</v>
      </c>
      <c r="B26" s="10"/>
      <c r="C26" s="10"/>
      <c r="D26" s="10"/>
      <c r="E26" s="10"/>
    </row>
    <row r="27" spans="1:5" ht="12" customHeight="1" x14ac:dyDescent="0.35">
      <c r="A27" s="10" t="s">
        <v>127</v>
      </c>
      <c r="B27" s="10"/>
      <c r="C27" s="10"/>
      <c r="D27" s="10"/>
      <c r="E27" s="10"/>
    </row>
    <row r="28" spans="1:5" ht="12" customHeight="1" x14ac:dyDescent="0.35">
      <c r="A28" s="11"/>
      <c r="B28" s="11"/>
      <c r="C28" s="11"/>
      <c r="D28" s="11"/>
      <c r="E28" s="11"/>
    </row>
    <row r="29" spans="1:5" ht="24" customHeight="1" x14ac:dyDescent="0.35">
      <c r="A29" s="10" t="s">
        <v>32</v>
      </c>
      <c r="B29" s="10"/>
      <c r="C29" s="10"/>
      <c r="D29" s="10"/>
      <c r="E29" s="10"/>
    </row>
    <row r="30" spans="1:5" ht="12" customHeight="1" x14ac:dyDescent="0.35">
      <c r="A30" s="12"/>
      <c r="B30" s="12"/>
      <c r="C30" s="12"/>
      <c r="D30" s="12"/>
      <c r="E30" s="12"/>
    </row>
    <row r="31" spans="1:5" ht="24" customHeight="1" x14ac:dyDescent="0.35">
      <c r="A31" s="13" t="s">
        <v>50</v>
      </c>
      <c r="B31" s="13"/>
      <c r="C31" s="13"/>
      <c r="D31" s="13"/>
      <c r="E31" s="13"/>
    </row>
    <row r="32" spans="1:5" ht="12.75" customHeight="1" x14ac:dyDescent="0.35">
      <c r="A32" s="14"/>
      <c r="B32" s="14"/>
      <c r="C32" s="14"/>
      <c r="D32" s="14"/>
      <c r="E32" s="14"/>
    </row>
    <row r="33" spans="1:5" s="15" customFormat="1" ht="12" customHeight="1" x14ac:dyDescent="0.35">
      <c r="A33" s="10" t="s">
        <v>128</v>
      </c>
      <c r="B33" s="10"/>
      <c r="C33" s="10"/>
      <c r="D33" s="10"/>
      <c r="E33" s="10"/>
    </row>
    <row r="34" spans="1:5" s="15" customFormat="1" ht="12" customHeight="1" x14ac:dyDescent="0.35">
      <c r="A34" s="13" t="s">
        <v>100</v>
      </c>
      <c r="B34" s="13"/>
      <c r="C34" s="13"/>
      <c r="D34" s="13"/>
      <c r="E34" s="13"/>
    </row>
    <row r="35" spans="1:5" s="15" customFormat="1" ht="12" customHeight="1" x14ac:dyDescent="0.35">
      <c r="A35" s="13" t="s">
        <v>109</v>
      </c>
      <c r="B35" s="13"/>
      <c r="C35" s="13"/>
      <c r="D35" s="13"/>
      <c r="E35" s="13"/>
    </row>
    <row r="36" spans="1:5" s="15" customFormat="1" ht="12" customHeight="1" x14ac:dyDescent="0.35">
      <c r="A36" s="13" t="s">
        <v>102</v>
      </c>
      <c r="B36" s="13"/>
      <c r="C36" s="13"/>
      <c r="D36" s="13"/>
      <c r="E36" s="13"/>
    </row>
    <row r="37" spans="1:5" s="15" customFormat="1" ht="12" customHeight="1" x14ac:dyDescent="0.35">
      <c r="A37" s="13" t="s">
        <v>101</v>
      </c>
      <c r="B37" s="13"/>
      <c r="C37" s="13"/>
      <c r="D37" s="13"/>
      <c r="E37" s="13"/>
    </row>
    <row r="38" spans="1:5" s="15" customFormat="1" ht="12" customHeight="1" x14ac:dyDescent="0.35">
      <c r="A38" s="11"/>
      <c r="B38" s="11"/>
      <c r="C38" s="11"/>
      <c r="D38" s="11"/>
      <c r="E38" s="11"/>
    </row>
    <row r="39" spans="1:5" s="8" customFormat="1" ht="12" customHeight="1" x14ac:dyDescent="0.35">
      <c r="A39" s="13" t="s">
        <v>129</v>
      </c>
      <c r="B39" s="13"/>
      <c r="C39" s="13"/>
      <c r="D39" s="13"/>
      <c r="E39" s="13"/>
    </row>
    <row r="40" spans="1:5" ht="12.75" customHeight="1" x14ac:dyDescent="0.35">
      <c r="A40" s="13" t="s">
        <v>130</v>
      </c>
      <c r="B40" s="13"/>
      <c r="C40" s="13"/>
      <c r="D40" s="13"/>
      <c r="E40" s="13"/>
    </row>
    <row r="41" spans="1:5" ht="12.75" customHeight="1" x14ac:dyDescent="0.35">
      <c r="A41" s="13" t="s">
        <v>131</v>
      </c>
      <c r="B41" s="13"/>
      <c r="C41" s="13"/>
      <c r="D41" s="13"/>
      <c r="E41" s="13"/>
    </row>
    <row r="42" spans="1:5" s="15" customFormat="1" ht="24" customHeight="1" x14ac:dyDescent="0.35">
      <c r="A42" s="10" t="s">
        <v>132</v>
      </c>
      <c r="B42" s="10"/>
      <c r="C42" s="10"/>
      <c r="D42" s="10"/>
      <c r="E42" s="10"/>
    </row>
    <row r="43" spans="1:5" s="15" customFormat="1" ht="12" customHeight="1" x14ac:dyDescent="0.35">
      <c r="A43" s="11"/>
      <c r="B43" s="11"/>
      <c r="C43" s="11"/>
      <c r="D43" s="11"/>
      <c r="E43" s="11"/>
    </row>
    <row r="44" spans="1:5" s="15" customFormat="1" ht="36" customHeight="1" x14ac:dyDescent="0.35">
      <c r="A44" s="10" t="s">
        <v>115</v>
      </c>
      <c r="B44" s="10"/>
      <c r="C44" s="10"/>
      <c r="D44" s="10"/>
      <c r="E44" s="10"/>
    </row>
    <row r="45" spans="1:5" s="15" customFormat="1" ht="12" customHeight="1" x14ac:dyDescent="0.35">
      <c r="A45" s="11"/>
      <c r="B45" s="11"/>
      <c r="C45" s="11"/>
      <c r="D45" s="11"/>
      <c r="E45" s="11"/>
    </row>
    <row r="46" spans="1:5" s="15" customFormat="1" ht="12" customHeight="1" x14ac:dyDescent="0.35">
      <c r="A46" s="10" t="s">
        <v>103</v>
      </c>
      <c r="B46" s="10"/>
      <c r="C46" s="10"/>
      <c r="D46" s="10"/>
      <c r="E46" s="10"/>
    </row>
    <row r="47" spans="1:5" s="15" customFormat="1" ht="12" customHeight="1" x14ac:dyDescent="0.35">
      <c r="A47" s="11"/>
      <c r="B47" s="11"/>
      <c r="C47" s="11"/>
      <c r="D47" s="11"/>
      <c r="E47" s="11"/>
    </row>
    <row r="48" spans="1:5" s="15" customFormat="1" ht="12" customHeight="1" x14ac:dyDescent="0.35">
      <c r="A48" s="10" t="s">
        <v>104</v>
      </c>
      <c r="B48" s="10"/>
      <c r="C48" s="10"/>
      <c r="D48" s="10"/>
      <c r="E48" s="10"/>
    </row>
    <row r="49" spans="1:5" s="15" customFormat="1" ht="12" customHeight="1" x14ac:dyDescent="0.35">
      <c r="A49" s="11"/>
      <c r="B49" s="11"/>
      <c r="C49" s="11"/>
      <c r="D49" s="11"/>
      <c r="E49" s="11"/>
    </row>
    <row r="50" spans="1:5" s="15" customFormat="1" ht="12" customHeight="1" x14ac:dyDescent="0.35">
      <c r="A50" s="10" t="s">
        <v>133</v>
      </c>
      <c r="B50" s="10"/>
      <c r="C50" s="10"/>
      <c r="D50" s="10"/>
      <c r="E50" s="10"/>
    </row>
    <row r="51" spans="1:5" s="8" customFormat="1" ht="12" customHeight="1" x14ac:dyDescent="0.35">
      <c r="A51" s="11"/>
      <c r="B51" s="11"/>
      <c r="C51" s="11"/>
      <c r="D51" s="11"/>
      <c r="E51" s="11"/>
    </row>
    <row r="52" spans="1:5" s="8" customFormat="1" ht="12" customHeight="1" x14ac:dyDescent="0.35">
      <c r="A52" s="13" t="s">
        <v>112</v>
      </c>
      <c r="B52" s="13"/>
      <c r="C52" s="13"/>
      <c r="D52" s="13"/>
      <c r="E52" s="13"/>
    </row>
    <row r="53" spans="1:5" s="8" customFormat="1" ht="12" customHeight="1" x14ac:dyDescent="0.35">
      <c r="A53" s="16"/>
      <c r="B53" s="16"/>
      <c r="C53" s="16"/>
      <c r="D53" s="16"/>
      <c r="E53" s="16"/>
    </row>
    <row r="54" spans="1:5" s="8" customFormat="1" ht="24" customHeight="1" x14ac:dyDescent="0.35">
      <c r="A54" s="10" t="s">
        <v>48</v>
      </c>
      <c r="B54" s="10"/>
      <c r="C54" s="10"/>
      <c r="D54" s="10"/>
      <c r="E54" s="10"/>
    </row>
    <row r="55" spans="1:5" s="18" customFormat="1" ht="12" customHeight="1" x14ac:dyDescent="0.35">
      <c r="A55" s="17"/>
      <c r="B55" s="17"/>
      <c r="C55" s="17"/>
      <c r="D55" s="17"/>
      <c r="E55" s="17"/>
    </row>
    <row r="56" spans="1:5" s="8" customFormat="1" ht="12" customHeight="1" x14ac:dyDescent="0.35">
      <c r="A56" s="10" t="s">
        <v>134</v>
      </c>
      <c r="B56" s="10"/>
      <c r="C56" s="10"/>
      <c r="D56" s="10"/>
      <c r="E56" s="10"/>
    </row>
    <row r="57" spans="1:5" s="8" customFormat="1" ht="12" customHeight="1" x14ac:dyDescent="0.35">
      <c r="A57" s="11"/>
      <c r="B57" s="11"/>
      <c r="C57" s="11"/>
      <c r="D57" s="11"/>
      <c r="E57" s="11"/>
    </row>
    <row r="58" spans="1:5" s="8" customFormat="1" ht="36" customHeight="1" x14ac:dyDescent="0.35">
      <c r="A58" s="10" t="s">
        <v>106</v>
      </c>
      <c r="B58" s="10"/>
      <c r="C58" s="10"/>
      <c r="D58" s="10"/>
      <c r="E58" s="10"/>
    </row>
    <row r="59" spans="1:5" s="8" customFormat="1" ht="24" customHeight="1" x14ac:dyDescent="0.35">
      <c r="A59" s="10" t="s">
        <v>135</v>
      </c>
      <c r="B59" s="10"/>
      <c r="C59" s="10"/>
      <c r="D59" s="10"/>
      <c r="E59" s="10"/>
    </row>
    <row r="60" spans="1:5" s="8" customFormat="1" ht="12" customHeight="1" x14ac:dyDescent="0.35">
      <c r="A60" s="10" t="s">
        <v>68</v>
      </c>
      <c r="B60" s="10"/>
      <c r="C60" s="10"/>
      <c r="D60" s="10"/>
      <c r="E60" s="10"/>
    </row>
    <row r="61" spans="1:5" s="8" customFormat="1" ht="24" customHeight="1" x14ac:dyDescent="0.35">
      <c r="A61" s="10" t="s">
        <v>69</v>
      </c>
      <c r="B61" s="10"/>
      <c r="C61" s="10"/>
      <c r="D61" s="10"/>
      <c r="E61" s="10"/>
    </row>
    <row r="63" spans="1:5" ht="12" customHeight="1" x14ac:dyDescent="0.35">
      <c r="A63" s="19" t="s">
        <v>53</v>
      </c>
      <c r="B63" s="19"/>
      <c r="C63" s="19"/>
      <c r="D63" s="19"/>
      <c r="E63" s="19"/>
    </row>
    <row r="64" spans="1:5" ht="12" customHeight="1" x14ac:dyDescent="0.35">
      <c r="A64" s="19" t="s">
        <v>66</v>
      </c>
      <c r="B64" s="19"/>
      <c r="C64" s="19"/>
      <c r="D64" s="19"/>
      <c r="E64" s="19"/>
    </row>
    <row r="65" spans="1:5" ht="24" customHeight="1" x14ac:dyDescent="0.35">
      <c r="A65" s="19" t="s">
        <v>67</v>
      </c>
      <c r="B65" s="19"/>
      <c r="C65" s="19"/>
      <c r="D65" s="19"/>
      <c r="E65" s="19"/>
    </row>
    <row r="66" spans="1:5" ht="12" customHeight="1" x14ac:dyDescent="0.35">
      <c r="A66" s="19" t="s">
        <v>54</v>
      </c>
      <c r="B66" s="19"/>
      <c r="C66" s="19"/>
      <c r="D66" s="19"/>
      <c r="E66" s="19"/>
    </row>
    <row r="67" spans="1:5" ht="12" customHeight="1" x14ac:dyDescent="0.35">
      <c r="A67" s="19" t="s">
        <v>55</v>
      </c>
      <c r="B67" s="19"/>
      <c r="C67" s="19"/>
      <c r="D67" s="19"/>
      <c r="E67" s="19"/>
    </row>
    <row r="68" spans="1:5" ht="12" customHeight="1" x14ac:dyDescent="0.35">
      <c r="A68" s="19" t="s">
        <v>56</v>
      </c>
      <c r="B68" s="19"/>
      <c r="C68" s="19"/>
      <c r="D68" s="19"/>
      <c r="E68" s="19"/>
    </row>
    <row r="69" spans="1:5" ht="12" customHeight="1" x14ac:dyDescent="0.35">
      <c r="A69" s="19" t="s">
        <v>57</v>
      </c>
      <c r="B69" s="19"/>
      <c r="C69" s="19"/>
      <c r="D69" s="19"/>
      <c r="E69" s="19"/>
    </row>
    <row r="70" spans="1:5" ht="36" customHeight="1" x14ac:dyDescent="0.35">
      <c r="A70" s="19" t="s">
        <v>58</v>
      </c>
      <c r="B70" s="19"/>
      <c r="C70" s="19"/>
      <c r="D70" s="19"/>
      <c r="E70" s="19"/>
    </row>
    <row r="71" spans="1:5" ht="12" customHeight="1" x14ac:dyDescent="0.35">
      <c r="A71" s="19" t="s">
        <v>59</v>
      </c>
      <c r="B71" s="19"/>
      <c r="C71" s="19"/>
      <c r="D71" s="19"/>
      <c r="E71" s="19"/>
    </row>
    <row r="72" spans="1:5" ht="12" customHeight="1" x14ac:dyDescent="0.35">
      <c r="A72" s="19" t="s">
        <v>60</v>
      </c>
      <c r="B72" s="19"/>
      <c r="C72" s="19"/>
      <c r="D72" s="19"/>
      <c r="E72" s="19"/>
    </row>
    <row r="73" spans="1:5" ht="12" customHeight="1" x14ac:dyDescent="0.35">
      <c r="A73" s="19" t="s">
        <v>61</v>
      </c>
      <c r="B73" s="19"/>
      <c r="C73" s="19"/>
      <c r="D73" s="19"/>
      <c r="E73" s="19"/>
    </row>
    <row r="74" spans="1:5" ht="12" customHeight="1" x14ac:dyDescent="0.35">
      <c r="A74" s="19" t="s">
        <v>62</v>
      </c>
      <c r="B74" s="19"/>
      <c r="C74" s="19"/>
      <c r="D74" s="19"/>
      <c r="E74" s="19"/>
    </row>
    <row r="75" spans="1:5" ht="12" customHeight="1" x14ac:dyDescent="0.35">
      <c r="A75" s="19" t="s">
        <v>63</v>
      </c>
      <c r="B75" s="19"/>
      <c r="C75" s="19"/>
      <c r="D75" s="19"/>
      <c r="E75" s="19"/>
    </row>
    <row r="76" spans="1:5" ht="12" customHeight="1" x14ac:dyDescent="0.35">
      <c r="A76" s="19" t="s">
        <v>64</v>
      </c>
      <c r="B76" s="19"/>
      <c r="C76" s="19"/>
      <c r="D76" s="19"/>
      <c r="E76" s="19"/>
    </row>
    <row r="77" spans="1:5" ht="12" customHeight="1" x14ac:dyDescent="0.35">
      <c r="A77" s="19" t="s">
        <v>65</v>
      </c>
      <c r="B77" s="19"/>
      <c r="C77" s="19"/>
      <c r="D77" s="19"/>
      <c r="E77" s="19"/>
    </row>
    <row r="78" spans="1:5" ht="48" customHeight="1" x14ac:dyDescent="0.35">
      <c r="A78" s="19" t="s">
        <v>105</v>
      </c>
      <c r="B78" s="19"/>
      <c r="C78" s="19"/>
      <c r="D78" s="19"/>
      <c r="E78" s="19"/>
    </row>
    <row r="79" spans="1:5" ht="12" customHeight="1" x14ac:dyDescent="0.35">
      <c r="A79" s="20"/>
      <c r="B79" s="20"/>
      <c r="C79" s="20"/>
      <c r="D79" s="20"/>
      <c r="E79" s="20"/>
    </row>
    <row r="80" spans="1:5" ht="12" customHeight="1" x14ac:dyDescent="0.35">
      <c r="E80" s="6" t="s">
        <v>42</v>
      </c>
    </row>
    <row r="81" spans="1:5" ht="12" customHeight="1" x14ac:dyDescent="0.35">
      <c r="E81" s="6"/>
    </row>
    <row r="82" spans="1:5" ht="12" customHeight="1" x14ac:dyDescent="0.35">
      <c r="E82" s="21" t="s">
        <v>136</v>
      </c>
    </row>
    <row r="83" spans="1:5" ht="12" customHeight="1" x14ac:dyDescent="0.35">
      <c r="E83" s="21" t="s">
        <v>44</v>
      </c>
    </row>
    <row r="84" spans="1:5" ht="12" customHeight="1" x14ac:dyDescent="0.35">
      <c r="E84" s="21" t="s">
        <v>137</v>
      </c>
    </row>
    <row r="86" spans="1:5" ht="12" customHeight="1" x14ac:dyDescent="0.35">
      <c r="A86" s="4" t="s">
        <v>28</v>
      </c>
    </row>
    <row r="88" spans="1:5" ht="12" customHeight="1" x14ac:dyDescent="0.35">
      <c r="A88" s="22" t="s">
        <v>45</v>
      </c>
      <c r="B88" s="22"/>
      <c r="C88" s="22"/>
      <c r="D88" s="22"/>
      <c r="E88" s="22"/>
    </row>
    <row r="89" spans="1:5" ht="12" customHeight="1" x14ac:dyDescent="0.35">
      <c r="A89" s="22" t="s">
        <v>138</v>
      </c>
      <c r="B89" s="22"/>
      <c r="C89" s="22"/>
      <c r="D89" s="22"/>
      <c r="E89" s="22"/>
    </row>
    <row r="90" spans="1:5" ht="12" customHeight="1" x14ac:dyDescent="0.35">
      <c r="A90" s="4" t="s">
        <v>139</v>
      </c>
      <c r="B90" s="23"/>
    </row>
  </sheetData>
  <sheetProtection algorithmName="SHA-512" hashValue="wyk6RrBw4JrlBnDLBX2CjXU/vrHjpWe0Y0R67j72joYcKZ4XF4FeX7CJ3oL42U81LOlp6tvASj/xzPMKijx3Kg==" saltValue="aKFMZLIeBxPBqL+XdoGLkA==" spinCount="100000" sheet="1" objects="1" scenarios="1"/>
  <mergeCells count="54">
    <mergeCell ref="A50:E50"/>
    <mergeCell ref="A37:E37"/>
    <mergeCell ref="A35:E35"/>
    <mergeCell ref="A36:E36"/>
    <mergeCell ref="A39:E39"/>
    <mergeCell ref="A40:E40"/>
    <mergeCell ref="A41:E41"/>
    <mergeCell ref="A46:E46"/>
    <mergeCell ref="A48:E48"/>
    <mergeCell ref="A33:E33"/>
    <mergeCell ref="A34:E34"/>
    <mergeCell ref="A42:E42"/>
    <mergeCell ref="A44:E44"/>
    <mergeCell ref="A78:E78"/>
    <mergeCell ref="A60:E60"/>
    <mergeCell ref="A61:E61"/>
    <mergeCell ref="A73:E73"/>
    <mergeCell ref="A74:E74"/>
    <mergeCell ref="A75:E75"/>
    <mergeCell ref="A76:E76"/>
    <mergeCell ref="A77:E77"/>
    <mergeCell ref="A68:E68"/>
    <mergeCell ref="A69:E69"/>
    <mergeCell ref="A70:E70"/>
    <mergeCell ref="A71:E71"/>
    <mergeCell ref="A72:E72"/>
    <mergeCell ref="A63:E63"/>
    <mergeCell ref="A64:E64"/>
    <mergeCell ref="A65:E65"/>
    <mergeCell ref="A54:E54"/>
    <mergeCell ref="A8:D8"/>
    <mergeCell ref="A9:D9"/>
    <mergeCell ref="A10:D10"/>
    <mergeCell ref="A23:E23"/>
    <mergeCell ref="A26:E26"/>
    <mergeCell ref="A19:E19"/>
    <mergeCell ref="A20:E20"/>
    <mergeCell ref="A21:E21"/>
    <mergeCell ref="A88:E88"/>
    <mergeCell ref="A89:E89"/>
    <mergeCell ref="A56:E56"/>
    <mergeCell ref="A27:E27"/>
    <mergeCell ref="A14:E14"/>
    <mergeCell ref="A18:E18"/>
    <mergeCell ref="A24:E24"/>
    <mergeCell ref="A25:E25"/>
    <mergeCell ref="A66:E66"/>
    <mergeCell ref="A67:E67"/>
    <mergeCell ref="A29:E29"/>
    <mergeCell ref="A30:E30"/>
    <mergeCell ref="A58:E58"/>
    <mergeCell ref="A59:E59"/>
    <mergeCell ref="A31:E31"/>
    <mergeCell ref="A52:E52"/>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0"/>
  <sheetViews>
    <sheetView zoomScaleNormal="100" workbookViewId="0">
      <selection activeCell="B16" sqref="B16"/>
    </sheetView>
  </sheetViews>
  <sheetFormatPr defaultColWidth="8.7265625" defaultRowHeight="12" customHeight="1" x14ac:dyDescent="0.3"/>
  <cols>
    <col min="1" max="1" width="45.7265625" style="26" customWidth="1"/>
    <col min="2" max="2" width="42.7265625" style="26" customWidth="1"/>
    <col min="3" max="16384" width="8.7265625" style="26"/>
  </cols>
  <sheetData>
    <row r="7" spans="1:2" ht="12" customHeight="1" x14ac:dyDescent="0.3">
      <c r="A7" s="24" t="s">
        <v>140</v>
      </c>
      <c r="B7" s="25"/>
    </row>
    <row r="8" spans="1:2" ht="12" customHeight="1" x14ac:dyDescent="0.3">
      <c r="A8" s="24"/>
      <c r="B8" s="25"/>
    </row>
    <row r="9" spans="1:2" s="28" customFormat="1" ht="18" customHeight="1" x14ac:dyDescent="0.4">
      <c r="A9" s="27" t="s">
        <v>43</v>
      </c>
      <c r="B9" s="27"/>
    </row>
    <row r="10" spans="1:2" ht="12" customHeight="1" thickBot="1" x14ac:dyDescent="0.35">
      <c r="A10" s="29"/>
      <c r="B10" s="29"/>
    </row>
    <row r="11" spans="1:2" ht="12" customHeight="1" thickBot="1" x14ac:dyDescent="0.35">
      <c r="A11" s="30" t="s">
        <v>33</v>
      </c>
      <c r="B11" s="31"/>
    </row>
    <row r="12" spans="1:2" ht="12" customHeight="1" x14ac:dyDescent="0.3">
      <c r="A12" s="32" t="s">
        <v>1</v>
      </c>
      <c r="B12" s="33" t="s">
        <v>34</v>
      </c>
    </row>
    <row r="13" spans="1:2" ht="12" customHeight="1" x14ac:dyDescent="0.3">
      <c r="A13" s="34" t="s">
        <v>2</v>
      </c>
      <c r="B13" s="35" t="s">
        <v>35</v>
      </c>
    </row>
    <row r="14" spans="1:2" ht="12" customHeight="1" thickBot="1" x14ac:dyDescent="0.35">
      <c r="A14" s="36" t="s">
        <v>6</v>
      </c>
      <c r="B14" s="2">
        <v>59624928052</v>
      </c>
    </row>
    <row r="15" spans="1:2" ht="12" customHeight="1" thickBot="1" x14ac:dyDescent="0.35">
      <c r="A15" s="30" t="s">
        <v>4</v>
      </c>
      <c r="B15" s="31"/>
    </row>
    <row r="16" spans="1:2" ht="12" customHeight="1" x14ac:dyDescent="0.3">
      <c r="A16" s="32" t="s">
        <v>1</v>
      </c>
      <c r="B16" s="43"/>
    </row>
    <row r="17" spans="1:2" ht="12" customHeight="1" x14ac:dyDescent="0.3">
      <c r="A17" s="37" t="s">
        <v>2</v>
      </c>
      <c r="B17" s="44"/>
    </row>
    <row r="18" spans="1:2" ht="12" customHeight="1" x14ac:dyDescent="0.3">
      <c r="A18" s="37" t="s">
        <v>5</v>
      </c>
      <c r="B18" s="44"/>
    </row>
    <row r="19" spans="1:2" ht="12" customHeight="1" x14ac:dyDescent="0.3">
      <c r="A19" s="37" t="s">
        <v>6</v>
      </c>
      <c r="B19" s="44"/>
    </row>
    <row r="20" spans="1:2" ht="12" customHeight="1" x14ac:dyDescent="0.3">
      <c r="A20" s="37" t="s">
        <v>36</v>
      </c>
      <c r="B20" s="44"/>
    </row>
    <row r="21" spans="1:2" ht="12" customHeight="1" x14ac:dyDescent="0.3">
      <c r="A21" s="37" t="s">
        <v>7</v>
      </c>
      <c r="B21" s="44"/>
    </row>
    <row r="22" spans="1:2" ht="12" customHeight="1" x14ac:dyDescent="0.3">
      <c r="A22" s="37" t="s">
        <v>8</v>
      </c>
      <c r="B22" s="45"/>
    </row>
    <row r="23" spans="1:2" ht="12" customHeight="1" x14ac:dyDescent="0.3">
      <c r="A23" s="37" t="s">
        <v>3</v>
      </c>
      <c r="B23" s="44"/>
    </row>
    <row r="24" spans="1:2" ht="12" customHeight="1" x14ac:dyDescent="0.3">
      <c r="A24" s="37" t="s">
        <v>37</v>
      </c>
      <c r="B24" s="44"/>
    </row>
    <row r="25" spans="1:2" ht="12" customHeight="1" x14ac:dyDescent="0.3">
      <c r="A25" s="37" t="s">
        <v>9</v>
      </c>
      <c r="B25" s="44"/>
    </row>
    <row r="26" spans="1:2" ht="24" customHeight="1" thickBot="1" x14ac:dyDescent="0.35">
      <c r="A26" s="34" t="s">
        <v>49</v>
      </c>
      <c r="B26" s="46"/>
    </row>
    <row r="27" spans="1:2" ht="12" customHeight="1" thickBot="1" x14ac:dyDescent="0.35">
      <c r="A27" s="30" t="s">
        <v>10</v>
      </c>
      <c r="B27" s="31"/>
    </row>
    <row r="28" spans="1:2" ht="12" customHeight="1" x14ac:dyDescent="0.3">
      <c r="A28" s="32" t="s">
        <v>1</v>
      </c>
      <c r="B28" s="43"/>
    </row>
    <row r="29" spans="1:2" ht="12" customHeight="1" x14ac:dyDescent="0.3">
      <c r="A29" s="37" t="s">
        <v>2</v>
      </c>
      <c r="B29" s="44"/>
    </row>
    <row r="30" spans="1:2" ht="12" customHeight="1" x14ac:dyDescent="0.3">
      <c r="A30" s="37" t="s">
        <v>6</v>
      </c>
      <c r="B30" s="44"/>
    </row>
    <row r="31" spans="1:2" ht="12" customHeight="1" x14ac:dyDescent="0.3">
      <c r="A31" s="37" t="s">
        <v>36</v>
      </c>
      <c r="B31" s="44"/>
    </row>
    <row r="32" spans="1:2" ht="12" customHeight="1" x14ac:dyDescent="0.3">
      <c r="A32" s="37" t="s">
        <v>11</v>
      </c>
      <c r="B32" s="44"/>
    </row>
    <row r="33" spans="1:2" ht="12" customHeight="1" x14ac:dyDescent="0.3">
      <c r="A33" s="37" t="s">
        <v>12</v>
      </c>
      <c r="B33" s="44"/>
    </row>
    <row r="34" spans="1:2" ht="12" customHeight="1" x14ac:dyDescent="0.3">
      <c r="A34" s="37" t="s">
        <v>13</v>
      </c>
      <c r="B34" s="44"/>
    </row>
    <row r="35" spans="1:2" ht="12" customHeight="1" thickBot="1" x14ac:dyDescent="0.35">
      <c r="A35" s="37" t="s">
        <v>30</v>
      </c>
      <c r="B35" s="44"/>
    </row>
    <row r="36" spans="1:2" ht="12" customHeight="1" thickBot="1" x14ac:dyDescent="0.35">
      <c r="A36" s="30" t="s">
        <v>14</v>
      </c>
      <c r="B36" s="31"/>
    </row>
    <row r="37" spans="1:2" ht="12" customHeight="1" x14ac:dyDescent="0.3">
      <c r="A37" s="38" t="s">
        <v>11</v>
      </c>
      <c r="B37" s="33" t="s">
        <v>72</v>
      </c>
    </row>
    <row r="38" spans="1:2" ht="24" customHeight="1" x14ac:dyDescent="0.3">
      <c r="A38" s="39"/>
      <c r="B38" s="33" t="s">
        <v>71</v>
      </c>
    </row>
    <row r="39" spans="1:2" ht="12" customHeight="1" x14ac:dyDescent="0.3">
      <c r="A39" s="32" t="s">
        <v>38</v>
      </c>
      <c r="B39" s="33" t="s">
        <v>141</v>
      </c>
    </row>
    <row r="40" spans="1:2" ht="12" customHeight="1" x14ac:dyDescent="0.3">
      <c r="A40" s="37" t="s">
        <v>15</v>
      </c>
      <c r="B40" s="47"/>
    </row>
    <row r="41" spans="1:2" ht="12" customHeight="1" x14ac:dyDescent="0.3">
      <c r="A41" s="37" t="s">
        <v>16</v>
      </c>
      <c r="B41" s="44"/>
    </row>
    <row r="42" spans="1:2" ht="12" customHeight="1" x14ac:dyDescent="0.3">
      <c r="A42" s="37" t="s">
        <v>17</v>
      </c>
      <c r="B42" s="47"/>
    </row>
    <row r="43" spans="1:2" ht="12" customHeight="1" x14ac:dyDescent="0.3">
      <c r="A43" s="37" t="s">
        <v>18</v>
      </c>
      <c r="B43" s="44"/>
    </row>
    <row r="44" spans="1:2" ht="12" customHeight="1" x14ac:dyDescent="0.3">
      <c r="A44" s="37" t="s">
        <v>19</v>
      </c>
      <c r="B44" s="1">
        <f>SUM(B40+B42)</f>
        <v>0</v>
      </c>
    </row>
    <row r="45" spans="1:2" ht="12" customHeight="1" x14ac:dyDescent="0.3">
      <c r="A45" s="37" t="s">
        <v>20</v>
      </c>
      <c r="B45" s="44"/>
    </row>
    <row r="46" spans="1:2" ht="12" customHeight="1" x14ac:dyDescent="0.3">
      <c r="A46" s="37" t="s">
        <v>21</v>
      </c>
      <c r="B46" s="40" t="s">
        <v>31</v>
      </c>
    </row>
    <row r="47" spans="1:2" ht="12" customHeight="1" thickBot="1" x14ac:dyDescent="0.35">
      <c r="A47" s="36" t="s">
        <v>22</v>
      </c>
      <c r="B47" s="2" t="s">
        <v>142</v>
      </c>
    </row>
    <row r="48" spans="1:2" ht="12" customHeight="1" x14ac:dyDescent="0.3">
      <c r="A48" s="25"/>
      <c r="B48" s="25"/>
    </row>
    <row r="49" spans="1:2" ht="12" customHeight="1" x14ac:dyDescent="0.3">
      <c r="A49" s="41" t="s">
        <v>46</v>
      </c>
      <c r="B49" s="42" t="s">
        <v>47</v>
      </c>
    </row>
    <row r="50" spans="1:2" ht="12" customHeight="1" x14ac:dyDescent="0.3">
      <c r="A50" s="48"/>
      <c r="B50" s="49"/>
    </row>
  </sheetData>
  <sheetProtection algorithmName="SHA-512" hashValue="sYwoNzmnQZEe7lhQ7Y5lTT86cCvsSOIu/rRXO/RApSVC/aB2TFqJZ3smOBKnIy69rP7HnmqgbhPdGigX4aRdpg==" saltValue="bs61qLRr64tqtJKdSdcENQ=="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G52"/>
  <sheetViews>
    <sheetView zoomScaleNormal="100" workbookViewId="0">
      <selection activeCell="F14" sqref="F14:F20"/>
    </sheetView>
  </sheetViews>
  <sheetFormatPr defaultColWidth="9.1796875" defaultRowHeight="12" customHeight="1" x14ac:dyDescent="0.35"/>
  <cols>
    <col min="1" max="1" width="5.6328125" style="64" customWidth="1"/>
    <col min="2" max="3" width="10.6328125" style="64" customWidth="1"/>
    <col min="4" max="4" width="50.6328125" style="64" customWidth="1"/>
    <col min="5" max="5" width="13.7265625" style="64" customWidth="1"/>
    <col min="6" max="7" width="13.1796875" style="64" customWidth="1"/>
    <col min="8" max="16384" width="9.1796875" style="64"/>
  </cols>
  <sheetData>
    <row r="7" spans="1:7" s="51" customFormat="1" ht="12" customHeight="1" x14ac:dyDescent="0.35">
      <c r="A7" s="22" t="s">
        <v>143</v>
      </c>
      <c r="B7" s="22"/>
      <c r="C7" s="22"/>
      <c r="D7" s="50"/>
      <c r="E7" s="50"/>
      <c r="F7" s="50"/>
      <c r="G7" s="50"/>
    </row>
    <row r="8" spans="1:7" s="51" customFormat="1" ht="12" customHeight="1" x14ac:dyDescent="0.35">
      <c r="A8" s="8"/>
      <c r="B8" s="8"/>
      <c r="C8" s="8"/>
      <c r="D8" s="50"/>
      <c r="E8" s="50"/>
      <c r="F8" s="50"/>
      <c r="G8" s="50"/>
    </row>
    <row r="9" spans="1:7" s="51" customFormat="1" ht="18" customHeight="1" x14ac:dyDescent="0.35">
      <c r="A9" s="7" t="s">
        <v>23</v>
      </c>
      <c r="B9" s="7"/>
      <c r="C9" s="7"/>
      <c r="D9" s="7"/>
      <c r="E9" s="7"/>
      <c r="F9" s="7"/>
      <c r="G9" s="7"/>
    </row>
    <row r="10" spans="1:7" s="51" customFormat="1" ht="12" customHeight="1" x14ac:dyDescent="0.35">
      <c r="A10" s="52" t="s">
        <v>144</v>
      </c>
      <c r="B10" s="52"/>
      <c r="C10" s="52"/>
      <c r="D10" s="52"/>
      <c r="E10" s="52"/>
      <c r="F10" s="52"/>
      <c r="G10" s="52"/>
    </row>
    <row r="11" spans="1:7" s="51" customFormat="1" ht="12" customHeight="1" x14ac:dyDescent="0.35">
      <c r="A11" s="52" t="s">
        <v>74</v>
      </c>
      <c r="B11" s="52"/>
      <c r="C11" s="52"/>
      <c r="D11" s="52"/>
      <c r="E11" s="52"/>
      <c r="F11" s="52"/>
      <c r="G11" s="52"/>
    </row>
    <row r="12" spans="1:7" s="51" customFormat="1" ht="12" customHeight="1" thickBot="1" x14ac:dyDescent="0.4">
      <c r="A12" s="50"/>
      <c r="B12" s="50"/>
      <c r="C12" s="50"/>
      <c r="D12" s="50"/>
      <c r="E12" s="50"/>
      <c r="F12" s="50"/>
      <c r="G12" s="50"/>
    </row>
    <row r="13" spans="1:7" s="57" customFormat="1" ht="36" customHeight="1" thickBot="1" x14ac:dyDescent="0.4">
      <c r="A13" s="53" t="s">
        <v>29</v>
      </c>
      <c r="B13" s="54" t="s">
        <v>77</v>
      </c>
      <c r="C13" s="55"/>
      <c r="D13" s="56" t="s">
        <v>78</v>
      </c>
      <c r="E13" s="53" t="s">
        <v>86</v>
      </c>
      <c r="F13" s="53" t="s">
        <v>24</v>
      </c>
      <c r="G13" s="53" t="s">
        <v>25</v>
      </c>
    </row>
    <row r="14" spans="1:7" ht="24" customHeight="1" x14ac:dyDescent="0.35">
      <c r="A14" s="58" t="s">
        <v>0</v>
      </c>
      <c r="B14" s="59" t="s">
        <v>79</v>
      </c>
      <c r="C14" s="60"/>
      <c r="D14" s="61" t="s">
        <v>80</v>
      </c>
      <c r="E14" s="62">
        <v>20</v>
      </c>
      <c r="F14" s="120"/>
      <c r="G14" s="63">
        <f t="shared" ref="G14:G33" si="0">SUM(E14*F14)</f>
        <v>0</v>
      </c>
    </row>
    <row r="15" spans="1:7" ht="12" customHeight="1" x14ac:dyDescent="0.35">
      <c r="A15" s="65"/>
      <c r="B15" s="66"/>
      <c r="C15" s="67"/>
      <c r="D15" s="68" t="s">
        <v>81</v>
      </c>
      <c r="E15" s="69"/>
      <c r="F15" s="121"/>
      <c r="G15" s="70"/>
    </row>
    <row r="16" spans="1:7" ht="24" customHeight="1" x14ac:dyDescent="0.35">
      <c r="A16" s="65"/>
      <c r="B16" s="66"/>
      <c r="C16" s="67"/>
      <c r="D16" s="68" t="s">
        <v>107</v>
      </c>
      <c r="E16" s="69"/>
      <c r="F16" s="121"/>
      <c r="G16" s="70"/>
    </row>
    <row r="17" spans="1:7" ht="12" customHeight="1" x14ac:dyDescent="0.35">
      <c r="A17" s="65"/>
      <c r="B17" s="66"/>
      <c r="C17" s="67"/>
      <c r="D17" s="68" t="s">
        <v>82</v>
      </c>
      <c r="E17" s="69"/>
      <c r="F17" s="121"/>
      <c r="G17" s="70"/>
    </row>
    <row r="18" spans="1:7" ht="12" customHeight="1" x14ac:dyDescent="0.35">
      <c r="A18" s="65"/>
      <c r="B18" s="66"/>
      <c r="C18" s="67"/>
      <c r="D18" s="68" t="s">
        <v>83</v>
      </c>
      <c r="E18" s="69"/>
      <c r="F18" s="121"/>
      <c r="G18" s="70"/>
    </row>
    <row r="19" spans="1:7" ht="12" customHeight="1" x14ac:dyDescent="0.35">
      <c r="A19" s="65"/>
      <c r="B19" s="66"/>
      <c r="C19" s="67"/>
      <c r="D19" s="68" t="s">
        <v>84</v>
      </c>
      <c r="E19" s="69"/>
      <c r="F19" s="121"/>
      <c r="G19" s="70"/>
    </row>
    <row r="20" spans="1:7" ht="12" customHeight="1" x14ac:dyDescent="0.35">
      <c r="A20" s="71"/>
      <c r="B20" s="72"/>
      <c r="C20" s="73"/>
      <c r="D20" s="68" t="s">
        <v>85</v>
      </c>
      <c r="E20" s="74"/>
      <c r="F20" s="122"/>
      <c r="G20" s="75"/>
    </row>
    <row r="21" spans="1:7" s="57" customFormat="1" ht="24" customHeight="1" x14ac:dyDescent="0.35">
      <c r="A21" s="76" t="s">
        <v>40</v>
      </c>
      <c r="B21" s="77" t="s">
        <v>87</v>
      </c>
      <c r="C21" s="78"/>
      <c r="D21" s="79" t="s">
        <v>80</v>
      </c>
      <c r="E21" s="80">
        <v>36</v>
      </c>
      <c r="F21" s="123"/>
      <c r="G21" s="81">
        <f t="shared" ref="G21" si="1">SUM(E21*F21)</f>
        <v>0</v>
      </c>
    </row>
    <row r="22" spans="1:7" s="57" customFormat="1" ht="12" customHeight="1" x14ac:dyDescent="0.35">
      <c r="A22" s="65"/>
      <c r="B22" s="82"/>
      <c r="C22" s="83"/>
      <c r="D22" s="79" t="s">
        <v>81</v>
      </c>
      <c r="E22" s="69"/>
      <c r="F22" s="121"/>
      <c r="G22" s="70"/>
    </row>
    <row r="23" spans="1:7" s="57" customFormat="1" ht="12" customHeight="1" x14ac:dyDescent="0.35">
      <c r="A23" s="65"/>
      <c r="B23" s="82"/>
      <c r="C23" s="83"/>
      <c r="D23" s="79" t="s">
        <v>88</v>
      </c>
      <c r="E23" s="69"/>
      <c r="F23" s="121"/>
      <c r="G23" s="70"/>
    </row>
    <row r="24" spans="1:7" s="57" customFormat="1" ht="12" customHeight="1" x14ac:dyDescent="0.35">
      <c r="A24" s="65"/>
      <c r="B24" s="82"/>
      <c r="C24" s="83"/>
      <c r="D24" s="68" t="s">
        <v>82</v>
      </c>
      <c r="E24" s="69"/>
      <c r="F24" s="121"/>
      <c r="G24" s="70"/>
    </row>
    <row r="25" spans="1:7" s="57" customFormat="1" ht="12" customHeight="1" x14ac:dyDescent="0.35">
      <c r="A25" s="65"/>
      <c r="B25" s="82"/>
      <c r="C25" s="83"/>
      <c r="D25" s="79" t="s">
        <v>89</v>
      </c>
      <c r="E25" s="69"/>
      <c r="F25" s="121"/>
      <c r="G25" s="70"/>
    </row>
    <row r="26" spans="1:7" s="57" customFormat="1" ht="12" customHeight="1" x14ac:dyDescent="0.35">
      <c r="A26" s="65"/>
      <c r="B26" s="82"/>
      <c r="C26" s="83"/>
      <c r="D26" s="79" t="s">
        <v>84</v>
      </c>
      <c r="E26" s="69"/>
      <c r="F26" s="121"/>
      <c r="G26" s="70"/>
    </row>
    <row r="27" spans="1:7" s="57" customFormat="1" ht="12" customHeight="1" x14ac:dyDescent="0.35">
      <c r="A27" s="71"/>
      <c r="B27" s="84"/>
      <c r="C27" s="85"/>
      <c r="D27" s="79" t="s">
        <v>85</v>
      </c>
      <c r="E27" s="74"/>
      <c r="F27" s="122"/>
      <c r="G27" s="75"/>
    </row>
    <row r="28" spans="1:7" s="57" customFormat="1" ht="24" customHeight="1" x14ac:dyDescent="0.35">
      <c r="A28" s="76" t="s">
        <v>41</v>
      </c>
      <c r="B28" s="77" t="s">
        <v>90</v>
      </c>
      <c r="C28" s="78"/>
      <c r="D28" s="79" t="s">
        <v>80</v>
      </c>
      <c r="E28" s="80">
        <v>12</v>
      </c>
      <c r="F28" s="123"/>
      <c r="G28" s="81">
        <f t="shared" si="0"/>
        <v>0</v>
      </c>
    </row>
    <row r="29" spans="1:7" s="57" customFormat="1" ht="12" customHeight="1" x14ac:dyDescent="0.35">
      <c r="A29" s="65"/>
      <c r="B29" s="82"/>
      <c r="C29" s="83"/>
      <c r="D29" s="86" t="s">
        <v>81</v>
      </c>
      <c r="E29" s="69"/>
      <c r="F29" s="121"/>
      <c r="G29" s="70"/>
    </row>
    <row r="30" spans="1:7" s="57" customFormat="1" ht="12" customHeight="1" x14ac:dyDescent="0.35">
      <c r="A30" s="65"/>
      <c r="B30" s="82"/>
      <c r="C30" s="83"/>
      <c r="D30" s="86" t="s">
        <v>88</v>
      </c>
      <c r="E30" s="69"/>
      <c r="F30" s="121"/>
      <c r="G30" s="70"/>
    </row>
    <row r="31" spans="1:7" s="57" customFormat="1" ht="12" customHeight="1" x14ac:dyDescent="0.35">
      <c r="A31" s="65"/>
      <c r="B31" s="82"/>
      <c r="C31" s="83"/>
      <c r="D31" s="86" t="s">
        <v>82</v>
      </c>
      <c r="E31" s="69"/>
      <c r="F31" s="121"/>
      <c r="G31" s="70"/>
    </row>
    <row r="32" spans="1:7" s="57" customFormat="1" ht="12" customHeight="1" x14ac:dyDescent="0.35">
      <c r="A32" s="71"/>
      <c r="B32" s="84"/>
      <c r="C32" s="85"/>
      <c r="D32" s="86" t="s">
        <v>85</v>
      </c>
      <c r="E32" s="74"/>
      <c r="F32" s="122"/>
      <c r="G32" s="75"/>
    </row>
    <row r="33" spans="1:7" s="57" customFormat="1" ht="24" customHeight="1" x14ac:dyDescent="0.35">
      <c r="A33" s="76" t="s">
        <v>76</v>
      </c>
      <c r="B33" s="77" t="s">
        <v>91</v>
      </c>
      <c r="C33" s="78"/>
      <c r="D33" s="79" t="s">
        <v>80</v>
      </c>
      <c r="E33" s="80">
        <v>36</v>
      </c>
      <c r="F33" s="124"/>
      <c r="G33" s="81">
        <f t="shared" si="0"/>
        <v>0</v>
      </c>
    </row>
    <row r="34" spans="1:7" s="57" customFormat="1" ht="12" customHeight="1" x14ac:dyDescent="0.35">
      <c r="A34" s="65"/>
      <c r="B34" s="82"/>
      <c r="C34" s="83"/>
      <c r="D34" s="79" t="s">
        <v>81</v>
      </c>
      <c r="E34" s="69"/>
      <c r="F34" s="125"/>
      <c r="G34" s="70"/>
    </row>
    <row r="35" spans="1:7" s="57" customFormat="1" ht="12" customHeight="1" x14ac:dyDescent="0.35">
      <c r="A35" s="65"/>
      <c r="B35" s="82"/>
      <c r="C35" s="83"/>
      <c r="D35" s="79" t="s">
        <v>88</v>
      </c>
      <c r="E35" s="69"/>
      <c r="F35" s="125"/>
      <c r="G35" s="70"/>
    </row>
    <row r="36" spans="1:7" s="57" customFormat="1" ht="12" customHeight="1" x14ac:dyDescent="0.35">
      <c r="A36" s="65"/>
      <c r="B36" s="82"/>
      <c r="C36" s="83"/>
      <c r="D36" s="79" t="s">
        <v>82</v>
      </c>
      <c r="E36" s="69"/>
      <c r="F36" s="125"/>
      <c r="G36" s="70"/>
    </row>
    <row r="37" spans="1:7" s="57" customFormat="1" ht="12" customHeight="1" x14ac:dyDescent="0.35">
      <c r="A37" s="65"/>
      <c r="B37" s="82"/>
      <c r="C37" s="83"/>
      <c r="D37" s="79" t="s">
        <v>92</v>
      </c>
      <c r="E37" s="69"/>
      <c r="F37" s="125"/>
      <c r="G37" s="70"/>
    </row>
    <row r="38" spans="1:7" s="57" customFormat="1" ht="12" customHeight="1" x14ac:dyDescent="0.35">
      <c r="A38" s="65"/>
      <c r="B38" s="82"/>
      <c r="C38" s="83"/>
      <c r="D38" s="79" t="s">
        <v>93</v>
      </c>
      <c r="E38" s="69"/>
      <c r="F38" s="125"/>
      <c r="G38" s="70"/>
    </row>
    <row r="39" spans="1:7" s="57" customFormat="1" ht="12" customHeight="1" thickBot="1" x14ac:dyDescent="0.4">
      <c r="A39" s="65"/>
      <c r="B39" s="82"/>
      <c r="C39" s="83"/>
      <c r="D39" s="86" t="s">
        <v>85</v>
      </c>
      <c r="E39" s="69"/>
      <c r="F39" s="125"/>
      <c r="G39" s="70"/>
    </row>
    <row r="40" spans="1:7" ht="12" customHeight="1" x14ac:dyDescent="0.35">
      <c r="A40" s="87" t="s">
        <v>51</v>
      </c>
      <c r="B40" s="88"/>
      <c r="C40" s="88"/>
      <c r="D40" s="88"/>
      <c r="E40" s="88"/>
      <c r="F40" s="89"/>
      <c r="G40" s="90">
        <f>SUM(G14:G33)</f>
        <v>0</v>
      </c>
    </row>
    <row r="41" spans="1:7" ht="12" customHeight="1" x14ac:dyDescent="0.35">
      <c r="A41" s="91" t="s">
        <v>39</v>
      </c>
      <c r="B41" s="92"/>
      <c r="C41" s="92"/>
      <c r="D41" s="92"/>
      <c r="E41" s="92"/>
      <c r="F41" s="93"/>
      <c r="G41" s="126"/>
    </row>
    <row r="42" spans="1:7" ht="12" customHeight="1" thickBot="1" x14ac:dyDescent="0.4">
      <c r="A42" s="94" t="s">
        <v>52</v>
      </c>
      <c r="B42" s="95"/>
      <c r="C42" s="95"/>
      <c r="D42" s="95"/>
      <c r="E42" s="95"/>
      <c r="F42" s="77"/>
      <c r="G42" s="96">
        <f>SUM(G40:G41)</f>
        <v>0</v>
      </c>
    </row>
    <row r="43" spans="1:7" ht="12" customHeight="1" x14ac:dyDescent="0.35">
      <c r="A43" s="97" t="s">
        <v>114</v>
      </c>
      <c r="B43" s="98"/>
      <c r="C43" s="98"/>
      <c r="D43" s="98"/>
      <c r="E43" s="98"/>
      <c r="F43" s="98"/>
      <c r="G43" s="127"/>
    </row>
    <row r="44" spans="1:7" ht="24" customHeight="1" x14ac:dyDescent="0.35">
      <c r="A44" s="99" t="s">
        <v>108</v>
      </c>
      <c r="B44" s="100"/>
      <c r="C44" s="100"/>
      <c r="D44" s="100"/>
      <c r="E44" s="100"/>
      <c r="F44" s="100"/>
      <c r="G44" s="126"/>
    </row>
    <row r="45" spans="1:7" ht="12" customHeight="1" thickBot="1" x14ac:dyDescent="0.4">
      <c r="A45" s="101" t="s">
        <v>98</v>
      </c>
      <c r="B45" s="102"/>
      <c r="C45" s="102"/>
      <c r="D45" s="102"/>
      <c r="E45" s="102"/>
      <c r="F45" s="102"/>
      <c r="G45" s="128"/>
    </row>
    <row r="46" spans="1:7" ht="24" customHeight="1" x14ac:dyDescent="0.35">
      <c r="A46" s="103" t="s">
        <v>110</v>
      </c>
      <c r="B46" s="103"/>
      <c r="C46" s="103"/>
      <c r="D46" s="104" t="s">
        <v>116</v>
      </c>
      <c r="E46" s="104"/>
      <c r="F46" s="104"/>
      <c r="G46" s="104"/>
    </row>
    <row r="47" spans="1:7" ht="12" customHeight="1" x14ac:dyDescent="0.35">
      <c r="A47" s="105" t="s">
        <v>94</v>
      </c>
      <c r="B47" s="106"/>
      <c r="C47" s="107"/>
      <c r="D47" s="104" t="s">
        <v>113</v>
      </c>
      <c r="E47" s="104"/>
      <c r="F47" s="104"/>
      <c r="G47" s="108"/>
    </row>
    <row r="48" spans="1:7" ht="12" customHeight="1" x14ac:dyDescent="0.35">
      <c r="A48" s="109" t="s">
        <v>95</v>
      </c>
      <c r="B48" s="110"/>
      <c r="C48" s="110"/>
      <c r="D48" s="111" t="s">
        <v>111</v>
      </c>
      <c r="E48" s="111"/>
      <c r="F48" s="111"/>
      <c r="G48" s="112"/>
    </row>
    <row r="49" spans="1:7" ht="24" customHeight="1" thickBot="1" x14ac:dyDescent="0.4">
      <c r="A49" s="113" t="s">
        <v>96</v>
      </c>
      <c r="B49" s="114"/>
      <c r="C49" s="114"/>
      <c r="D49" s="115" t="s">
        <v>97</v>
      </c>
      <c r="E49" s="115"/>
      <c r="F49" s="115"/>
      <c r="G49" s="116"/>
    </row>
    <row r="50" spans="1:7" s="51" customFormat="1" ht="12" customHeight="1" x14ac:dyDescent="0.35">
      <c r="A50" s="50"/>
      <c r="B50" s="50"/>
      <c r="C50" s="50"/>
      <c r="D50" s="50"/>
      <c r="E50" s="50"/>
      <c r="F50" s="50"/>
      <c r="G50" s="50"/>
    </row>
    <row r="51" spans="1:7" s="118" customFormat="1" ht="12" customHeight="1" x14ac:dyDescent="0.35">
      <c r="A51" s="117" t="s">
        <v>46</v>
      </c>
      <c r="B51" s="117"/>
      <c r="C51" s="117"/>
      <c r="E51" s="119" t="s">
        <v>47</v>
      </c>
      <c r="F51" s="119"/>
      <c r="G51" s="119"/>
    </row>
    <row r="52" spans="1:7" s="118" customFormat="1" ht="12" customHeight="1" x14ac:dyDescent="0.35">
      <c r="A52" s="129"/>
      <c r="B52" s="129"/>
      <c r="C52" s="129"/>
      <c r="F52" s="130"/>
      <c r="G52" s="130"/>
    </row>
  </sheetData>
  <sheetProtection algorithmName="SHA-512" hashValue="QLpG2ZUJneDFt1e+/lsU+aU+e6rcfMyF5eGDarTmQPwwvEctWFWuwrLK43a3X9KXjJSht7gkh6yePd1ssp2Gug==" saltValue="GAAo5ZXXlyUe0n2oA+CcEg==" spinCount="100000" sheet="1" objects="1" scenarios="1"/>
  <protectedRanges>
    <protectedRange sqref="F40:F42 F44:F45 F47:F49" name="Raspon4_3"/>
    <protectedRange sqref="F21:F39" name="Raspon4_1_1_1"/>
    <protectedRange sqref="F14:F20" name="Raspon4_2_1"/>
    <protectedRange sqref="F43" name="Raspon4_3_4"/>
    <protectedRange sqref="F46" name="Raspon4_3_1"/>
  </protectedRanges>
  <mergeCells count="43">
    <mergeCell ref="A51:C51"/>
    <mergeCell ref="E51:G51"/>
    <mergeCell ref="A42:F42"/>
    <mergeCell ref="A40:F40"/>
    <mergeCell ref="A49:C49"/>
    <mergeCell ref="D49:G49"/>
    <mergeCell ref="A47:C47"/>
    <mergeCell ref="A48:C48"/>
    <mergeCell ref="D48:G48"/>
    <mergeCell ref="A45:F45"/>
    <mergeCell ref="A44:F44"/>
    <mergeCell ref="A43:F43"/>
    <mergeCell ref="A46:C46"/>
    <mergeCell ref="D46:G46"/>
    <mergeCell ref="A21:A27"/>
    <mergeCell ref="B21:C27"/>
    <mergeCell ref="A41:F41"/>
    <mergeCell ref="A7:C7"/>
    <mergeCell ref="B13:C13"/>
    <mergeCell ref="A9:G9"/>
    <mergeCell ref="A10:G10"/>
    <mergeCell ref="A11:G11"/>
    <mergeCell ref="A14:A20"/>
    <mergeCell ref="B14:C20"/>
    <mergeCell ref="E14:E20"/>
    <mergeCell ref="F14:F20"/>
    <mergeCell ref="G14:G20"/>
    <mergeCell ref="A52:C52"/>
    <mergeCell ref="F52:G52"/>
    <mergeCell ref="E21:E27"/>
    <mergeCell ref="F21:F27"/>
    <mergeCell ref="G21:G27"/>
    <mergeCell ref="D47:G47"/>
    <mergeCell ref="A28:A32"/>
    <mergeCell ref="B28:C32"/>
    <mergeCell ref="E28:E32"/>
    <mergeCell ref="F28:F32"/>
    <mergeCell ref="G28:G32"/>
    <mergeCell ref="A33:A39"/>
    <mergeCell ref="B33:C39"/>
    <mergeCell ref="E33:E39"/>
    <mergeCell ref="F33:F39"/>
    <mergeCell ref="G33:G39"/>
  </mergeCells>
  <pageMargins left="0.70866141732283472" right="0.70866141732283472" top="0.74803149606299213" bottom="0.74803149606299213" header="0.31496062992125984" footer="0.31496062992125984"/>
  <pageSetup paperSize="9" scale="7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D6497-9761-4820-B605-8F805A13FE4F}">
  <dimension ref="A2:B57"/>
  <sheetViews>
    <sheetView zoomScaleNormal="100" workbookViewId="0">
      <selection activeCell="B16" sqref="B16"/>
    </sheetView>
  </sheetViews>
  <sheetFormatPr defaultColWidth="8.7265625" defaultRowHeight="12" x14ac:dyDescent="0.3"/>
  <cols>
    <col min="1" max="1" width="45.7265625" style="26" customWidth="1"/>
    <col min="2" max="2" width="42.7265625" style="26" customWidth="1"/>
    <col min="3" max="16384" width="8.7265625" style="26"/>
  </cols>
  <sheetData>
    <row r="2" spans="1:2" ht="12" customHeight="1" x14ac:dyDescent="0.3"/>
    <row r="3" spans="1:2" ht="12" customHeight="1" x14ac:dyDescent="0.3"/>
    <row r="4" spans="1:2" ht="12" customHeight="1" x14ac:dyDescent="0.3"/>
    <row r="5" spans="1:2" ht="12" customHeight="1" x14ac:dyDescent="0.3"/>
    <row r="6" spans="1:2" ht="12" customHeight="1" x14ac:dyDescent="0.3"/>
    <row r="7" spans="1:2" ht="12" customHeight="1" x14ac:dyDescent="0.3">
      <c r="A7" s="24" t="s">
        <v>145</v>
      </c>
      <c r="B7" s="25"/>
    </row>
    <row r="8" spans="1:2" ht="12" customHeight="1" x14ac:dyDescent="0.3">
      <c r="A8" s="24"/>
      <c r="B8" s="25"/>
    </row>
    <row r="9" spans="1:2" s="28" customFormat="1" ht="18" customHeight="1" x14ac:dyDescent="0.4">
      <c r="A9" s="27" t="s">
        <v>43</v>
      </c>
      <c r="B9" s="27"/>
    </row>
    <row r="10" spans="1:2" ht="12" customHeight="1" thickBot="1" x14ac:dyDescent="0.35">
      <c r="A10" s="29"/>
      <c r="B10" s="29"/>
    </row>
    <row r="11" spans="1:2" ht="12" customHeight="1" thickBot="1" x14ac:dyDescent="0.35">
      <c r="A11" s="30" t="s">
        <v>33</v>
      </c>
      <c r="B11" s="31"/>
    </row>
    <row r="12" spans="1:2" ht="12" customHeight="1" x14ac:dyDescent="0.3">
      <c r="A12" s="32" t="s">
        <v>1</v>
      </c>
      <c r="B12" s="33" t="s">
        <v>34</v>
      </c>
    </row>
    <row r="13" spans="1:2" ht="12" customHeight="1" x14ac:dyDescent="0.3">
      <c r="A13" s="34" t="s">
        <v>2</v>
      </c>
      <c r="B13" s="35" t="s">
        <v>35</v>
      </c>
    </row>
    <row r="14" spans="1:2" ht="12" customHeight="1" thickBot="1" x14ac:dyDescent="0.35">
      <c r="A14" s="36" t="s">
        <v>6</v>
      </c>
      <c r="B14" s="2">
        <v>59624928052</v>
      </c>
    </row>
    <row r="15" spans="1:2" ht="12" customHeight="1" thickBot="1" x14ac:dyDescent="0.35">
      <c r="A15" s="30" t="s">
        <v>4</v>
      </c>
      <c r="B15" s="31"/>
    </row>
    <row r="16" spans="1:2" ht="12" customHeight="1" x14ac:dyDescent="0.3">
      <c r="A16" s="32" t="s">
        <v>1</v>
      </c>
      <c r="B16" s="43"/>
    </row>
    <row r="17" spans="1:2" ht="12" customHeight="1" x14ac:dyDescent="0.3">
      <c r="A17" s="37" t="s">
        <v>2</v>
      </c>
      <c r="B17" s="44"/>
    </row>
    <row r="18" spans="1:2" ht="12" customHeight="1" x14ac:dyDescent="0.3">
      <c r="A18" s="37" t="s">
        <v>5</v>
      </c>
      <c r="B18" s="44"/>
    </row>
    <row r="19" spans="1:2" ht="12" customHeight="1" x14ac:dyDescent="0.3">
      <c r="A19" s="37" t="s">
        <v>6</v>
      </c>
      <c r="B19" s="44"/>
    </row>
    <row r="20" spans="1:2" ht="12" customHeight="1" x14ac:dyDescent="0.3">
      <c r="A20" s="37" t="s">
        <v>36</v>
      </c>
      <c r="B20" s="44"/>
    </row>
    <row r="21" spans="1:2" ht="12" customHeight="1" x14ac:dyDescent="0.3">
      <c r="A21" s="37" t="s">
        <v>7</v>
      </c>
      <c r="B21" s="44"/>
    </row>
    <row r="22" spans="1:2" ht="12" customHeight="1" x14ac:dyDescent="0.3">
      <c r="A22" s="37" t="s">
        <v>8</v>
      </c>
      <c r="B22" s="45"/>
    </row>
    <row r="23" spans="1:2" ht="12" customHeight="1" x14ac:dyDescent="0.3">
      <c r="A23" s="37" t="s">
        <v>3</v>
      </c>
      <c r="B23" s="44"/>
    </row>
    <row r="24" spans="1:2" ht="12" customHeight="1" x14ac:dyDescent="0.3">
      <c r="A24" s="37" t="s">
        <v>37</v>
      </c>
      <c r="B24" s="44"/>
    </row>
    <row r="25" spans="1:2" ht="12" customHeight="1" x14ac:dyDescent="0.3">
      <c r="A25" s="37" t="s">
        <v>9</v>
      </c>
      <c r="B25" s="44"/>
    </row>
    <row r="26" spans="1:2" ht="24" customHeight="1" thickBot="1" x14ac:dyDescent="0.35">
      <c r="A26" s="34" t="s">
        <v>49</v>
      </c>
      <c r="B26" s="46"/>
    </row>
    <row r="27" spans="1:2" ht="12" customHeight="1" thickBot="1" x14ac:dyDescent="0.35">
      <c r="A27" s="30" t="s">
        <v>10</v>
      </c>
      <c r="B27" s="31"/>
    </row>
    <row r="28" spans="1:2" ht="12" customHeight="1" x14ac:dyDescent="0.3">
      <c r="A28" s="32" t="s">
        <v>1</v>
      </c>
      <c r="B28" s="43"/>
    </row>
    <row r="29" spans="1:2" ht="12" customHeight="1" x14ac:dyDescent="0.3">
      <c r="A29" s="37" t="s">
        <v>2</v>
      </c>
      <c r="B29" s="44"/>
    </row>
    <row r="30" spans="1:2" ht="12" customHeight="1" x14ac:dyDescent="0.3">
      <c r="A30" s="37" t="s">
        <v>6</v>
      </c>
      <c r="B30" s="44"/>
    </row>
    <row r="31" spans="1:2" ht="12" customHeight="1" x14ac:dyDescent="0.3">
      <c r="A31" s="37" t="s">
        <v>36</v>
      </c>
      <c r="B31" s="44"/>
    </row>
    <row r="32" spans="1:2" ht="12" customHeight="1" x14ac:dyDescent="0.3">
      <c r="A32" s="37" t="s">
        <v>11</v>
      </c>
      <c r="B32" s="44"/>
    </row>
    <row r="33" spans="1:2" ht="12" customHeight="1" x14ac:dyDescent="0.3">
      <c r="A33" s="37" t="s">
        <v>12</v>
      </c>
      <c r="B33" s="44"/>
    </row>
    <row r="34" spans="1:2" ht="12" customHeight="1" x14ac:dyDescent="0.3">
      <c r="A34" s="37" t="s">
        <v>13</v>
      </c>
      <c r="B34" s="44"/>
    </row>
    <row r="35" spans="1:2" ht="12" customHeight="1" thickBot="1" x14ac:dyDescent="0.35">
      <c r="A35" s="37" t="s">
        <v>30</v>
      </c>
      <c r="B35" s="44"/>
    </row>
    <row r="36" spans="1:2" ht="12" customHeight="1" thickBot="1" x14ac:dyDescent="0.35">
      <c r="A36" s="30" t="s">
        <v>14</v>
      </c>
      <c r="B36" s="31"/>
    </row>
    <row r="37" spans="1:2" ht="12" customHeight="1" x14ac:dyDescent="0.3">
      <c r="A37" s="38" t="s">
        <v>11</v>
      </c>
      <c r="B37" s="33" t="s">
        <v>72</v>
      </c>
    </row>
    <row r="38" spans="1:2" ht="24" customHeight="1" x14ac:dyDescent="0.3">
      <c r="A38" s="39"/>
      <c r="B38" s="33" t="s">
        <v>73</v>
      </c>
    </row>
    <row r="39" spans="1:2" ht="12" customHeight="1" x14ac:dyDescent="0.3">
      <c r="A39" s="32" t="s">
        <v>38</v>
      </c>
      <c r="B39" s="33" t="s">
        <v>141</v>
      </c>
    </row>
    <row r="40" spans="1:2" ht="12" customHeight="1" x14ac:dyDescent="0.3">
      <c r="A40" s="37" t="s">
        <v>15</v>
      </c>
      <c r="B40" s="47"/>
    </row>
    <row r="41" spans="1:2" ht="12" customHeight="1" x14ac:dyDescent="0.3">
      <c r="A41" s="37" t="s">
        <v>16</v>
      </c>
      <c r="B41" s="44"/>
    </row>
    <row r="42" spans="1:2" ht="12" customHeight="1" x14ac:dyDescent="0.3">
      <c r="A42" s="37" t="s">
        <v>17</v>
      </c>
      <c r="B42" s="47"/>
    </row>
    <row r="43" spans="1:2" ht="12" customHeight="1" x14ac:dyDescent="0.3">
      <c r="A43" s="37" t="s">
        <v>18</v>
      </c>
      <c r="B43" s="44"/>
    </row>
    <row r="44" spans="1:2" ht="12" customHeight="1" x14ac:dyDescent="0.3">
      <c r="A44" s="37" t="s">
        <v>19</v>
      </c>
      <c r="B44" s="1">
        <f>SUM(B40+B42)</f>
        <v>0</v>
      </c>
    </row>
    <row r="45" spans="1:2" ht="12" customHeight="1" x14ac:dyDescent="0.3">
      <c r="A45" s="37" t="s">
        <v>20</v>
      </c>
      <c r="B45" s="44"/>
    </row>
    <row r="46" spans="1:2" ht="12" customHeight="1" x14ac:dyDescent="0.3">
      <c r="A46" s="37" t="s">
        <v>21</v>
      </c>
      <c r="B46" s="40" t="s">
        <v>31</v>
      </c>
    </row>
    <row r="47" spans="1:2" ht="12" customHeight="1" thickBot="1" x14ac:dyDescent="0.35">
      <c r="A47" s="36" t="s">
        <v>22</v>
      </c>
      <c r="B47" s="2" t="s">
        <v>142</v>
      </c>
    </row>
    <row r="48" spans="1:2" ht="12" customHeight="1" x14ac:dyDescent="0.3">
      <c r="A48" s="25"/>
      <c r="B48" s="25"/>
    </row>
    <row r="49" spans="1:2" ht="12" customHeight="1" x14ac:dyDescent="0.3">
      <c r="A49" s="41" t="s">
        <v>46</v>
      </c>
      <c r="B49" s="42" t="s">
        <v>47</v>
      </c>
    </row>
    <row r="50" spans="1:2" ht="12" customHeight="1" x14ac:dyDescent="0.3">
      <c r="A50" s="48"/>
      <c r="B50" s="49"/>
    </row>
    <row r="51" spans="1:2" ht="12" customHeight="1" x14ac:dyDescent="0.3"/>
    <row r="52" spans="1:2" ht="12" customHeight="1" x14ac:dyDescent="0.3"/>
    <row r="53" spans="1:2" ht="12" customHeight="1" x14ac:dyDescent="0.3"/>
    <row r="54" spans="1:2" ht="12" customHeight="1" x14ac:dyDescent="0.3"/>
    <row r="55" spans="1:2" ht="12" customHeight="1" x14ac:dyDescent="0.3"/>
    <row r="56" spans="1:2" ht="12" customHeight="1" x14ac:dyDescent="0.3"/>
    <row r="57" spans="1:2" ht="12" customHeight="1" x14ac:dyDescent="0.3"/>
  </sheetData>
  <sheetProtection algorithmName="SHA-512" hashValue="2bnKTyS6BsevAhcOJqP8ep2GYPnZps86RphoiTHf/DLn/J1sNE3wdbfowh5TPxyZPWeIEVM+n5HSzdp76lLbXQ==" saltValue="PXZIz3WK5Ig8Oo+6Eep9iQ==" spinCount="100000" sheet="1" objects="1" scenarios="1"/>
  <protectedRanges>
    <protectedRange sqref="B40:B43" name="Raspon5_1"/>
    <protectedRange sqref="B16:B26" name="Raspon1_1"/>
    <protectedRange sqref="B28:B35" name="Raspon2_1"/>
    <protectedRange sqref="B45" name="Raspon3_1"/>
    <protectedRange sqref="B45" name="Raspon4_1"/>
    <protectedRange sqref="B45" name="Raspon6_1"/>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G52"/>
  <sheetViews>
    <sheetView zoomScaleNormal="100" workbookViewId="0">
      <selection activeCell="F14" sqref="F14:F20"/>
    </sheetView>
  </sheetViews>
  <sheetFormatPr defaultColWidth="9.1796875" defaultRowHeight="12" customHeight="1" x14ac:dyDescent="0.35"/>
  <cols>
    <col min="1" max="1" width="4.7265625" style="64" customWidth="1"/>
    <col min="2" max="3" width="10.6328125" style="64" customWidth="1"/>
    <col min="4" max="4" width="50.6328125" style="64" customWidth="1"/>
    <col min="5" max="7" width="13.7265625" style="64" customWidth="1"/>
    <col min="8" max="16384" width="9.1796875" style="64"/>
  </cols>
  <sheetData>
    <row r="7" spans="1:7" s="51" customFormat="1" ht="12" customHeight="1" x14ac:dyDescent="0.35">
      <c r="A7" s="22" t="s">
        <v>146</v>
      </c>
      <c r="B7" s="22"/>
      <c r="C7" s="22"/>
      <c r="D7" s="50"/>
      <c r="E7" s="50"/>
      <c r="F7" s="50"/>
      <c r="G7" s="50"/>
    </row>
    <row r="8" spans="1:7" s="51" customFormat="1" ht="12" customHeight="1" x14ac:dyDescent="0.35">
      <c r="A8" s="8"/>
      <c r="B8" s="8"/>
      <c r="C8" s="8"/>
      <c r="D8" s="50"/>
      <c r="E8" s="50"/>
      <c r="F8" s="50"/>
      <c r="G8" s="50"/>
    </row>
    <row r="9" spans="1:7" s="51" customFormat="1" ht="18" customHeight="1" x14ac:dyDescent="0.35">
      <c r="A9" s="7" t="s">
        <v>23</v>
      </c>
      <c r="B9" s="7"/>
      <c r="C9" s="7"/>
      <c r="D9" s="7"/>
      <c r="E9" s="7"/>
      <c r="F9" s="7"/>
      <c r="G9" s="7"/>
    </row>
    <row r="10" spans="1:7" s="51" customFormat="1" ht="12" customHeight="1" x14ac:dyDescent="0.35">
      <c r="A10" s="52" t="s">
        <v>144</v>
      </c>
      <c r="B10" s="52"/>
      <c r="C10" s="52"/>
      <c r="D10" s="52"/>
      <c r="E10" s="52"/>
      <c r="F10" s="52"/>
      <c r="G10" s="52"/>
    </row>
    <row r="11" spans="1:7" s="51" customFormat="1" ht="12" customHeight="1" x14ac:dyDescent="0.35">
      <c r="A11" s="52" t="s">
        <v>75</v>
      </c>
      <c r="B11" s="52"/>
      <c r="C11" s="52"/>
      <c r="D11" s="52"/>
      <c r="E11" s="52"/>
      <c r="F11" s="52"/>
      <c r="G11" s="52"/>
    </row>
    <row r="12" spans="1:7" s="51" customFormat="1" ht="12" customHeight="1" thickBot="1" x14ac:dyDescent="0.4">
      <c r="A12" s="50"/>
      <c r="B12" s="50"/>
      <c r="C12" s="50"/>
      <c r="D12" s="50"/>
      <c r="E12" s="50"/>
      <c r="F12" s="50"/>
      <c r="G12" s="50"/>
    </row>
    <row r="13" spans="1:7" s="57" customFormat="1" ht="36" customHeight="1" thickBot="1" x14ac:dyDescent="0.4">
      <c r="A13" s="53" t="s">
        <v>29</v>
      </c>
      <c r="B13" s="54" t="s">
        <v>77</v>
      </c>
      <c r="C13" s="55"/>
      <c r="D13" s="56" t="s">
        <v>78</v>
      </c>
      <c r="E13" s="53" t="s">
        <v>86</v>
      </c>
      <c r="F13" s="53" t="s">
        <v>24</v>
      </c>
      <c r="G13" s="53" t="s">
        <v>25</v>
      </c>
    </row>
    <row r="14" spans="1:7" ht="24" customHeight="1" x14ac:dyDescent="0.35">
      <c r="A14" s="58" t="s">
        <v>0</v>
      </c>
      <c r="B14" s="59" t="s">
        <v>79</v>
      </c>
      <c r="C14" s="60"/>
      <c r="D14" s="61" t="s">
        <v>80</v>
      </c>
      <c r="E14" s="62">
        <v>9</v>
      </c>
      <c r="F14" s="120"/>
      <c r="G14" s="63">
        <f t="shared" ref="G14:G33" si="0">SUM(E14*F14)</f>
        <v>0</v>
      </c>
    </row>
    <row r="15" spans="1:7" ht="12" customHeight="1" x14ac:dyDescent="0.35">
      <c r="A15" s="65"/>
      <c r="B15" s="66"/>
      <c r="C15" s="67"/>
      <c r="D15" s="68" t="s">
        <v>81</v>
      </c>
      <c r="E15" s="69"/>
      <c r="F15" s="121"/>
      <c r="G15" s="70"/>
    </row>
    <row r="16" spans="1:7" ht="24" customHeight="1" x14ac:dyDescent="0.35">
      <c r="A16" s="65"/>
      <c r="B16" s="66"/>
      <c r="C16" s="67"/>
      <c r="D16" s="68" t="s">
        <v>107</v>
      </c>
      <c r="E16" s="69"/>
      <c r="F16" s="121"/>
      <c r="G16" s="70"/>
    </row>
    <row r="17" spans="1:7" ht="12" customHeight="1" x14ac:dyDescent="0.35">
      <c r="A17" s="65"/>
      <c r="B17" s="66"/>
      <c r="C17" s="67"/>
      <c r="D17" s="68" t="s">
        <v>82</v>
      </c>
      <c r="E17" s="69"/>
      <c r="F17" s="121"/>
      <c r="G17" s="70"/>
    </row>
    <row r="18" spans="1:7" ht="12" customHeight="1" x14ac:dyDescent="0.35">
      <c r="A18" s="65"/>
      <c r="B18" s="66"/>
      <c r="C18" s="67"/>
      <c r="D18" s="68" t="s">
        <v>83</v>
      </c>
      <c r="E18" s="69"/>
      <c r="F18" s="121"/>
      <c r="G18" s="70"/>
    </row>
    <row r="19" spans="1:7" ht="12" customHeight="1" x14ac:dyDescent="0.35">
      <c r="A19" s="65"/>
      <c r="B19" s="66"/>
      <c r="C19" s="67"/>
      <c r="D19" s="68" t="s">
        <v>84</v>
      </c>
      <c r="E19" s="69"/>
      <c r="F19" s="121"/>
      <c r="G19" s="70"/>
    </row>
    <row r="20" spans="1:7" ht="12" customHeight="1" x14ac:dyDescent="0.35">
      <c r="A20" s="71"/>
      <c r="B20" s="72"/>
      <c r="C20" s="73"/>
      <c r="D20" s="68" t="s">
        <v>85</v>
      </c>
      <c r="E20" s="74"/>
      <c r="F20" s="122"/>
      <c r="G20" s="75"/>
    </row>
    <row r="21" spans="1:7" s="57" customFormat="1" ht="24" customHeight="1" x14ac:dyDescent="0.35">
      <c r="A21" s="76" t="s">
        <v>40</v>
      </c>
      <c r="B21" s="77" t="s">
        <v>87</v>
      </c>
      <c r="C21" s="78"/>
      <c r="D21" s="79" t="s">
        <v>80</v>
      </c>
      <c r="E21" s="80">
        <v>12</v>
      </c>
      <c r="F21" s="123"/>
      <c r="G21" s="81">
        <f t="shared" ref="G21" si="1">SUM(E21*F21)</f>
        <v>0</v>
      </c>
    </row>
    <row r="22" spans="1:7" s="57" customFormat="1" ht="12" customHeight="1" x14ac:dyDescent="0.35">
      <c r="A22" s="65"/>
      <c r="B22" s="82"/>
      <c r="C22" s="83"/>
      <c r="D22" s="79" t="s">
        <v>81</v>
      </c>
      <c r="E22" s="69"/>
      <c r="F22" s="121"/>
      <c r="G22" s="70"/>
    </row>
    <row r="23" spans="1:7" s="57" customFormat="1" ht="12" customHeight="1" x14ac:dyDescent="0.35">
      <c r="A23" s="65"/>
      <c r="B23" s="82"/>
      <c r="C23" s="83"/>
      <c r="D23" s="79" t="s">
        <v>88</v>
      </c>
      <c r="E23" s="69"/>
      <c r="F23" s="121"/>
      <c r="G23" s="70"/>
    </row>
    <row r="24" spans="1:7" s="57" customFormat="1" ht="12" customHeight="1" x14ac:dyDescent="0.35">
      <c r="A24" s="65"/>
      <c r="B24" s="82"/>
      <c r="C24" s="83"/>
      <c r="D24" s="68" t="s">
        <v>82</v>
      </c>
      <c r="E24" s="69"/>
      <c r="F24" s="121"/>
      <c r="G24" s="70"/>
    </row>
    <row r="25" spans="1:7" s="57" customFormat="1" ht="12" customHeight="1" x14ac:dyDescent="0.35">
      <c r="A25" s="65"/>
      <c r="B25" s="82"/>
      <c r="C25" s="83"/>
      <c r="D25" s="79" t="s">
        <v>89</v>
      </c>
      <c r="E25" s="69"/>
      <c r="F25" s="121"/>
      <c r="G25" s="70"/>
    </row>
    <row r="26" spans="1:7" s="57" customFormat="1" ht="12" customHeight="1" x14ac:dyDescent="0.35">
      <c r="A26" s="65"/>
      <c r="B26" s="82"/>
      <c r="C26" s="83"/>
      <c r="D26" s="79" t="s">
        <v>84</v>
      </c>
      <c r="E26" s="69"/>
      <c r="F26" s="121"/>
      <c r="G26" s="70"/>
    </row>
    <row r="27" spans="1:7" s="57" customFormat="1" ht="12" customHeight="1" x14ac:dyDescent="0.35">
      <c r="A27" s="71"/>
      <c r="B27" s="84"/>
      <c r="C27" s="85"/>
      <c r="D27" s="79" t="s">
        <v>85</v>
      </c>
      <c r="E27" s="74"/>
      <c r="F27" s="122"/>
      <c r="G27" s="75"/>
    </row>
    <row r="28" spans="1:7" s="57" customFormat="1" ht="24" customHeight="1" x14ac:dyDescent="0.35">
      <c r="A28" s="76" t="s">
        <v>41</v>
      </c>
      <c r="B28" s="77" t="s">
        <v>90</v>
      </c>
      <c r="C28" s="78"/>
      <c r="D28" s="79" t="s">
        <v>80</v>
      </c>
      <c r="E28" s="80">
        <v>7</v>
      </c>
      <c r="F28" s="123"/>
      <c r="G28" s="81">
        <f t="shared" si="0"/>
        <v>0</v>
      </c>
    </row>
    <row r="29" spans="1:7" s="57" customFormat="1" ht="12" customHeight="1" x14ac:dyDescent="0.35">
      <c r="A29" s="65"/>
      <c r="B29" s="82"/>
      <c r="C29" s="83"/>
      <c r="D29" s="86" t="s">
        <v>81</v>
      </c>
      <c r="E29" s="69"/>
      <c r="F29" s="121"/>
      <c r="G29" s="70"/>
    </row>
    <row r="30" spans="1:7" s="57" customFormat="1" ht="12" customHeight="1" x14ac:dyDescent="0.35">
      <c r="A30" s="65"/>
      <c r="B30" s="82"/>
      <c r="C30" s="83"/>
      <c r="D30" s="86" t="s">
        <v>88</v>
      </c>
      <c r="E30" s="69"/>
      <c r="F30" s="121"/>
      <c r="G30" s="70"/>
    </row>
    <row r="31" spans="1:7" s="57" customFormat="1" ht="12" customHeight="1" x14ac:dyDescent="0.35">
      <c r="A31" s="65"/>
      <c r="B31" s="82"/>
      <c r="C31" s="83"/>
      <c r="D31" s="86" t="s">
        <v>82</v>
      </c>
      <c r="E31" s="69"/>
      <c r="F31" s="121"/>
      <c r="G31" s="70"/>
    </row>
    <row r="32" spans="1:7" s="57" customFormat="1" ht="12" customHeight="1" x14ac:dyDescent="0.35">
      <c r="A32" s="71"/>
      <c r="B32" s="84"/>
      <c r="C32" s="85"/>
      <c r="D32" s="86" t="s">
        <v>85</v>
      </c>
      <c r="E32" s="74"/>
      <c r="F32" s="122"/>
      <c r="G32" s="75"/>
    </row>
    <row r="33" spans="1:7" s="57" customFormat="1" ht="24" customHeight="1" x14ac:dyDescent="0.35">
      <c r="A33" s="76" t="s">
        <v>76</v>
      </c>
      <c r="B33" s="77" t="s">
        <v>91</v>
      </c>
      <c r="C33" s="78"/>
      <c r="D33" s="79" t="s">
        <v>80</v>
      </c>
      <c r="E33" s="80">
        <v>23</v>
      </c>
      <c r="F33" s="124"/>
      <c r="G33" s="81">
        <f t="shared" si="0"/>
        <v>0</v>
      </c>
    </row>
    <row r="34" spans="1:7" s="57" customFormat="1" ht="12" customHeight="1" x14ac:dyDescent="0.35">
      <c r="A34" s="65"/>
      <c r="B34" s="82"/>
      <c r="C34" s="83"/>
      <c r="D34" s="79" t="s">
        <v>81</v>
      </c>
      <c r="E34" s="69"/>
      <c r="F34" s="125"/>
      <c r="G34" s="70"/>
    </row>
    <row r="35" spans="1:7" s="57" customFormat="1" ht="12" customHeight="1" x14ac:dyDescent="0.35">
      <c r="A35" s="65"/>
      <c r="B35" s="82"/>
      <c r="C35" s="83"/>
      <c r="D35" s="79" t="s">
        <v>88</v>
      </c>
      <c r="E35" s="69"/>
      <c r="F35" s="125"/>
      <c r="G35" s="70"/>
    </row>
    <row r="36" spans="1:7" s="57" customFormat="1" ht="12" customHeight="1" x14ac:dyDescent="0.35">
      <c r="A36" s="65"/>
      <c r="B36" s="82"/>
      <c r="C36" s="83"/>
      <c r="D36" s="79" t="s">
        <v>82</v>
      </c>
      <c r="E36" s="69"/>
      <c r="F36" s="125"/>
      <c r="G36" s="70"/>
    </row>
    <row r="37" spans="1:7" s="57" customFormat="1" ht="12" customHeight="1" x14ac:dyDescent="0.35">
      <c r="A37" s="65"/>
      <c r="B37" s="82"/>
      <c r="C37" s="83"/>
      <c r="D37" s="79" t="s">
        <v>92</v>
      </c>
      <c r="E37" s="69"/>
      <c r="F37" s="125"/>
      <c r="G37" s="70"/>
    </row>
    <row r="38" spans="1:7" s="57" customFormat="1" ht="12" customHeight="1" x14ac:dyDescent="0.35">
      <c r="A38" s="65"/>
      <c r="B38" s="82"/>
      <c r="C38" s="83"/>
      <c r="D38" s="79" t="s">
        <v>93</v>
      </c>
      <c r="E38" s="69"/>
      <c r="F38" s="125"/>
      <c r="G38" s="70"/>
    </row>
    <row r="39" spans="1:7" s="57" customFormat="1" ht="12" customHeight="1" thickBot="1" x14ac:dyDescent="0.4">
      <c r="A39" s="65"/>
      <c r="B39" s="82"/>
      <c r="C39" s="83"/>
      <c r="D39" s="86" t="s">
        <v>85</v>
      </c>
      <c r="E39" s="69"/>
      <c r="F39" s="125"/>
      <c r="G39" s="70"/>
    </row>
    <row r="40" spans="1:7" ht="12" customHeight="1" x14ac:dyDescent="0.35">
      <c r="A40" s="87" t="s">
        <v>51</v>
      </c>
      <c r="B40" s="88"/>
      <c r="C40" s="88"/>
      <c r="D40" s="88"/>
      <c r="E40" s="88"/>
      <c r="F40" s="89"/>
      <c r="G40" s="90">
        <f>SUM(G14:G33)</f>
        <v>0</v>
      </c>
    </row>
    <row r="41" spans="1:7" ht="12" customHeight="1" x14ac:dyDescent="0.35">
      <c r="A41" s="91" t="s">
        <v>39</v>
      </c>
      <c r="B41" s="92"/>
      <c r="C41" s="92"/>
      <c r="D41" s="92"/>
      <c r="E41" s="92"/>
      <c r="F41" s="93"/>
      <c r="G41" s="126"/>
    </row>
    <row r="42" spans="1:7" ht="12" customHeight="1" thickBot="1" x14ac:dyDescent="0.4">
      <c r="A42" s="94" t="s">
        <v>52</v>
      </c>
      <c r="B42" s="95"/>
      <c r="C42" s="95"/>
      <c r="D42" s="95"/>
      <c r="E42" s="95"/>
      <c r="F42" s="77"/>
      <c r="G42" s="96">
        <f>SUM(G40:G41)</f>
        <v>0</v>
      </c>
    </row>
    <row r="43" spans="1:7" ht="12" customHeight="1" x14ac:dyDescent="0.35">
      <c r="A43" s="97" t="s">
        <v>114</v>
      </c>
      <c r="B43" s="98"/>
      <c r="C43" s="98"/>
      <c r="D43" s="98"/>
      <c r="E43" s="98"/>
      <c r="F43" s="98"/>
      <c r="G43" s="127"/>
    </row>
    <row r="44" spans="1:7" ht="24" customHeight="1" x14ac:dyDescent="0.35">
      <c r="A44" s="99" t="s">
        <v>108</v>
      </c>
      <c r="B44" s="100"/>
      <c r="C44" s="100"/>
      <c r="D44" s="100"/>
      <c r="E44" s="100"/>
      <c r="F44" s="100"/>
      <c r="G44" s="126"/>
    </row>
    <row r="45" spans="1:7" ht="12" customHeight="1" thickBot="1" x14ac:dyDescent="0.4">
      <c r="A45" s="101" t="s">
        <v>99</v>
      </c>
      <c r="B45" s="102"/>
      <c r="C45" s="102"/>
      <c r="D45" s="102"/>
      <c r="E45" s="102"/>
      <c r="F45" s="102"/>
      <c r="G45" s="128"/>
    </row>
    <row r="46" spans="1:7" ht="24" customHeight="1" x14ac:dyDescent="0.35">
      <c r="A46" s="103" t="s">
        <v>110</v>
      </c>
      <c r="B46" s="103"/>
      <c r="C46" s="103"/>
      <c r="D46" s="104" t="s">
        <v>116</v>
      </c>
      <c r="E46" s="104"/>
      <c r="F46" s="104"/>
      <c r="G46" s="104"/>
    </row>
    <row r="47" spans="1:7" ht="12" customHeight="1" x14ac:dyDescent="0.35">
      <c r="A47" s="105" t="s">
        <v>94</v>
      </c>
      <c r="B47" s="106"/>
      <c r="C47" s="107"/>
      <c r="D47" s="104" t="s">
        <v>113</v>
      </c>
      <c r="E47" s="104"/>
      <c r="F47" s="104"/>
      <c r="G47" s="108"/>
    </row>
    <row r="48" spans="1:7" ht="12" customHeight="1" x14ac:dyDescent="0.35">
      <c r="A48" s="109" t="s">
        <v>95</v>
      </c>
      <c r="B48" s="110"/>
      <c r="C48" s="110"/>
      <c r="D48" s="111" t="s">
        <v>111</v>
      </c>
      <c r="E48" s="111"/>
      <c r="F48" s="111"/>
      <c r="G48" s="112"/>
    </row>
    <row r="49" spans="1:7" ht="24" customHeight="1" thickBot="1" x14ac:dyDescent="0.4">
      <c r="A49" s="113" t="s">
        <v>96</v>
      </c>
      <c r="B49" s="114"/>
      <c r="C49" s="114"/>
      <c r="D49" s="131" t="s">
        <v>97</v>
      </c>
      <c r="E49" s="131"/>
      <c r="F49" s="131"/>
      <c r="G49" s="132"/>
    </row>
    <row r="50" spans="1:7" s="51" customFormat="1" ht="12" customHeight="1" x14ac:dyDescent="0.35">
      <c r="A50" s="50"/>
      <c r="B50" s="50"/>
      <c r="C50" s="50"/>
      <c r="D50" s="50"/>
      <c r="E50" s="50"/>
      <c r="F50" s="50"/>
      <c r="G50" s="50"/>
    </row>
    <row r="51" spans="1:7" s="118" customFormat="1" ht="12" customHeight="1" x14ac:dyDescent="0.35">
      <c r="A51" s="117" t="s">
        <v>46</v>
      </c>
      <c r="B51" s="117"/>
      <c r="C51" s="117"/>
      <c r="E51" s="119" t="s">
        <v>47</v>
      </c>
      <c r="F51" s="119"/>
      <c r="G51" s="119"/>
    </row>
    <row r="52" spans="1:7" s="118" customFormat="1" ht="12" customHeight="1" x14ac:dyDescent="0.35">
      <c r="A52" s="129"/>
      <c r="B52" s="129"/>
      <c r="C52" s="129"/>
      <c r="F52" s="130"/>
      <c r="G52" s="130"/>
    </row>
  </sheetData>
  <sheetProtection algorithmName="SHA-512" hashValue="0SFgm7bZ4Tu8zEgDDT+5wSKHxb6x1pVr9jDz52pAlwRlIhtC7vBYvq+UUPrFgCNvnhVy1i6c7fHee3yvHEe6qQ==" saltValue="9Dr7EsYCm19jt7zNFCmHQw==" spinCount="100000" sheet="1" objects="1" scenarios="1"/>
  <protectedRanges>
    <protectedRange sqref="F40:F45 F47:F49" name="Raspon4_3_4"/>
    <protectedRange sqref="F21:F39" name="Raspon4_1_1_1"/>
    <protectedRange sqref="F14:F20" name="Raspon4_2_1"/>
    <protectedRange sqref="F46" name="Raspon4_3_1"/>
  </protectedRanges>
  <mergeCells count="43">
    <mergeCell ref="A46:C46"/>
    <mergeCell ref="D46:G46"/>
    <mergeCell ref="A47:C47"/>
    <mergeCell ref="D47:G47"/>
    <mergeCell ref="A52:C52"/>
    <mergeCell ref="F52:G52"/>
    <mergeCell ref="A48:C48"/>
    <mergeCell ref="D48:G48"/>
    <mergeCell ref="A49:C49"/>
    <mergeCell ref="D49:G49"/>
    <mergeCell ref="A51:C51"/>
    <mergeCell ref="E51:G51"/>
    <mergeCell ref="A45:F45"/>
    <mergeCell ref="A33:A39"/>
    <mergeCell ref="B33:C39"/>
    <mergeCell ref="E33:E39"/>
    <mergeCell ref="F33:F39"/>
    <mergeCell ref="A40:F40"/>
    <mergeCell ref="A41:F41"/>
    <mergeCell ref="A42:F42"/>
    <mergeCell ref="A43:F43"/>
    <mergeCell ref="G21:G27"/>
    <mergeCell ref="A28:A32"/>
    <mergeCell ref="B28:C32"/>
    <mergeCell ref="E28:E32"/>
    <mergeCell ref="A44:F44"/>
    <mergeCell ref="F28:F32"/>
    <mergeCell ref="G28:G32"/>
    <mergeCell ref="G33:G39"/>
    <mergeCell ref="A21:A27"/>
    <mergeCell ref="B21:C27"/>
    <mergeCell ref="E21:E27"/>
    <mergeCell ref="F21:F27"/>
    <mergeCell ref="A7:C7"/>
    <mergeCell ref="B13:C13"/>
    <mergeCell ref="A14:A20"/>
    <mergeCell ref="B14:C20"/>
    <mergeCell ref="E14:E20"/>
    <mergeCell ref="A9:G9"/>
    <mergeCell ref="A10:G10"/>
    <mergeCell ref="A11:G11"/>
    <mergeCell ref="F14:F20"/>
    <mergeCell ref="G14:G20"/>
  </mergeCells>
  <pageMargins left="0.70866141732283472" right="0.70866141732283472" top="0.74803149606299213" bottom="0.74803149606299213" header="0.31496062992125984" footer="0.31496062992125984"/>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Poziv na dostavu ponude</vt:lpstr>
      <vt:lpstr>Privitak 1a.</vt:lpstr>
      <vt:lpstr>Privitak 1b.</vt:lpstr>
      <vt:lpstr>Privitak 2a.</vt:lpstr>
      <vt:lpstr>Privitak 2b.</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2023-07-13T11:35:50Z</cp:lastPrinted>
  <dcterms:created xsi:type="dcterms:W3CDTF">2015-01-15T09:53:58Z</dcterms:created>
  <dcterms:modified xsi:type="dcterms:W3CDTF">2024-10-22T07:14:10Z</dcterms:modified>
</cp:coreProperties>
</file>