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0D75D2BD-FA29-433E-8A3F-D8009209319F}"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a." sheetId="15" r:id="rId2"/>
    <sheet name="Privitak 1b." sheetId="13" r:id="rId3"/>
    <sheet name="Privitak 2a." sheetId="18" r:id="rId4"/>
    <sheet name="Privitak 2b." sheetId="19" r:id="rId5"/>
  </sheets>
  <calcPr calcId="179021"/>
</workbook>
</file>

<file path=xl/calcChain.xml><?xml version="1.0" encoding="utf-8"?>
<calcChain xmlns="http://schemas.openxmlformats.org/spreadsheetml/2006/main">
  <c r="G33" i="19" l="1"/>
  <c r="G28" i="19"/>
  <c r="G21" i="19"/>
  <c r="G14" i="19"/>
  <c r="G21" i="13"/>
  <c r="B44" i="18"/>
  <c r="G40" i="19" l="1"/>
  <c r="G42" i="19" s="1"/>
  <c r="G33" i="13"/>
  <c r="G28" i="13"/>
  <c r="G14" i="13"/>
  <c r="G40" i="13" l="1"/>
  <c r="G42" i="13" s="1"/>
  <c r="B44" i="15" l="1"/>
</calcChain>
</file>

<file path=xl/sharedStrings.xml><?xml version="1.0" encoding="utf-8"?>
<sst xmlns="http://schemas.openxmlformats.org/spreadsheetml/2006/main" count="260" uniqueCount="139">
  <si>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</si>
  <si>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</si>
  <si>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</si>
  <si>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</si>
  <si>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</si>
  <si>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</si>
  <si>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</si>
  <si>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</si>
  <si>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</si>
  <si>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</si>
  <si>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</si>
  <si>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</si>
  <si>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</si>
  <si>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</si>
  <si>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</si>
  <si>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</si>
  <si>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</si>
  <si>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</si>
  <si>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</si>
  <si>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</si>
  <si>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</si>
  <si>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</si>
  <si>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</si>
  <si>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</si>
  <si>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</si>
  <si>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</si>
  <si>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</si>
  <si>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</si>
  <si>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</si>
  <si>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</si>
  <si>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</si>
  <si>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</si>
  <si>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</si>
  <si>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</si>
  <si>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</si>
  <si>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</si>
  <si>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</si>
  <si>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</si>
  <si>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</si>
  <si>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</si>
  <si>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</si>
  <si>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</si>
  <si>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</si>
  <si>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</si>
  <si>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</si>
  <si>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</si>
  <si>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</si>
  <si>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</si>
  <si>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</si>
  <si>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</si>
  <si>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Ugovor će se sklopiti posebno za svaku grupu predmeta nabave. Ako je ponuda istog ponuditelja odabrana u obje grupe, s tim ponuditeljem sklopit će se 1 ugovor za obje grupe.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</si>
  <si>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</si>
  <si>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</si>
  <si>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Ponuditelju je omogućeno podnošenje ponude za jednu ili obje grupe ovog postupka nabave. Ponuditelj koji dostavlja ponude za obje grupe, može dostaviti ponudu u jednoj poruci.</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</si>
  <si>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</si>
  <si>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</si>
  <si>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</si>
  <si>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</si>
  <si>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</si>
  <si>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</si>
  <si>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</si>
  <si>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</si>
  <si>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</si>
  <si>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</si>
  <si>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</si>
  <si>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</si>
  <si>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</si>
  <si>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</si>
  <si>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</si>
  <si>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</si>
  <si>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</si>
  <si>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</si>
  <si>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</si>
  <si>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</si>
  <si>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1. sistematski pregledi zaposlenika Sveučilišnog centra Varaždin i</t>
  </si>
  <si>
    <t>Ponuda se sastoji od popunjenih otključanih ružičastih ćelija Ponudbenog lista i Troškovnika u Microsoft Excelu iz privitka ovog Poziva.</t>
  </si>
  <si>
    <t>Grupa 1 - sistematski pregledi zaposlenika Sveučilišnog centra Varaždin</t>
  </si>
  <si>
    <t>Sistematski pregledi zaposlenika</t>
  </si>
  <si>
    <t>Grupa 2 - sistematski pregledi zaposlenika Sveučilišnog centra Koprivnica</t>
  </si>
  <si>
    <t>GRUPA 1 - SISTEMATSKI PREGLEDI ZAPOSLENIKA SVEUČILIŠNOG CENTRA VARAŽDIN</t>
  </si>
  <si>
    <t>GRUPA 2 - SISTEMATSKI PREGLEDI ZAPOSLENIKA SVEUČILIŠNOG CENTRA KOPRIVNICA</t>
  </si>
  <si>
    <t>4.</t>
  </si>
  <si>
    <t>SKUPINA ZAPOSLENIKA</t>
  </si>
  <si>
    <t>SPECIFIKACIJA ZDRAVSTVENIH PREGLEDA</t>
  </si>
  <si>
    <t>Žene do 40 godina života</t>
  </si>
  <si>
    <t>Laboratorijska dijagnostika: SE, KKS, GUK, trigliceridi, bilirubin, kreatinin, Fe, Kolesterol, HDL-kolesterol, LDL-kolesterol, AST, ALT, GGT, urati</t>
  </si>
  <si>
    <t>Urin – kompletna pretraga</t>
  </si>
  <si>
    <t>UZV abdomena (jetre, žučnog i mokraćnog mjehura, žučnih vodova, gušterače, slezene bubrega</t>
  </si>
  <si>
    <t>EKG s očitanjem</t>
  </si>
  <si>
    <t>UZV dojki</t>
  </si>
  <si>
    <t>Pregled ginekologa: transvaginalna sonografija (TVS), PAPA test</t>
  </si>
  <si>
    <t>Internistički pregled i završno mišljenje</t>
  </si>
  <si>
    <t>OKVIRNI BROJ ZAPOSLENIKA</t>
  </si>
  <si>
    <t>Žene iznad 40 godina života</t>
  </si>
  <si>
    <t>UZV abdomena</t>
  </si>
  <si>
    <t>EKG s očitovanjem</t>
  </si>
  <si>
    <t>Mamografija ili UZV</t>
  </si>
  <si>
    <t>zdravstvena ustanova iz mreže javne zdravstvene službe na području naselja Varaždin</t>
  </si>
  <si>
    <t>Muškarci do 40 godina života</t>
  </si>
  <si>
    <t xml:space="preserve">Muškarci iznad 40 godina života                                                                                                                                </t>
  </si>
  <si>
    <t>Specifični prostatični antigen (PSA)</t>
  </si>
  <si>
    <t>UZV prostate</t>
  </si>
  <si>
    <t>prema dogovoru ugovornih strana u razdoblju od 15. rujna do 30. studenoga 2023.</t>
  </si>
  <si>
    <t>Mjesto pružanja usluga:</t>
  </si>
  <si>
    <t>Termini pružanja usluga:</t>
  </si>
  <si>
    <t>iznimno, u slučaju nemogućnosti organiziranja sistematskih pregleda u zdravstvenim ustanovama iz mreže javne zdravstvene službe na području naselja Varaždin, sistematski pregled organizirat će se u zdravstvenim ustanovama izvan mreže javne zdravstvene službe na području naselja Varaždin</t>
  </si>
  <si>
    <t>Napomene:</t>
  </si>
  <si>
    <t>ugovorne strane supotpisat će zapisnik o izvršenim uslugama sistematskih pregleda s popisom zaposlenika koji su koristili ugovorene usluge</t>
  </si>
  <si>
    <t>zdravstvena ustanova iz mreže javne zdravstvene službe na području naselja Koprivnica</t>
  </si>
  <si>
    <t>iznimno, u slučaju nemogućnosti organiziranja sistematskih pregleda u zdravstvenim ustanovama iz mreže javne zdravstvene službe na području naselja Koprivnica, sistematski pregled organizirat će se u zdravstvenim ustanovama izvan mreže javne zdravstvene službe na području naselja Koprivnica</t>
  </si>
  <si>
    <t>Sistematski pregledi obavljat će se u zdravstvenim ustanovama iz mreže javne zdravstvene službe na području naselja Varaždin (DA/NE):</t>
  </si>
  <si>
    <t>Sistematski pregledi obavljat će se u zdravstvenim ustanovama iz mreže javne zdravstvene službe na području naselja Koprivnica (DA/NE):</t>
  </si>
  <si>
    <r>
      <t xml:space="preserve">KLASA: </t>
    </r>
    <r>
      <rPr>
        <sz val="9"/>
        <rFont val="UniN Reg"/>
        <family val="3"/>
      </rPr>
      <t>406-01/23-01/32</t>
    </r>
  </si>
  <si>
    <r>
      <t xml:space="preserve">UR. BROJ: </t>
    </r>
    <r>
      <rPr>
        <sz val="9"/>
        <rFont val="UniN Reg"/>
        <family val="3"/>
      </rPr>
      <t>2186-0336-08/2-23-2</t>
    </r>
  </si>
  <si>
    <r>
      <t xml:space="preserve">Varaždin, </t>
    </r>
    <r>
      <rPr>
        <sz val="9"/>
        <rFont val="UniN Reg"/>
        <family val="3"/>
      </rPr>
      <t>21. kolovoza 2023.</t>
    </r>
  </si>
  <si>
    <r>
      <rPr>
        <sz val="9"/>
        <rFont val="UniN Reg"/>
        <family val="3"/>
      </rPr>
      <t>• gospodarskim subjektima</t>
    </r>
  </si>
  <si>
    <r>
      <t xml:space="preserve">Sveučilište Sjever (u nastavku: naručitelj), poziva Vas da dostavite ponudu u nabavi </t>
    </r>
    <r>
      <rPr>
        <sz val="9"/>
        <rFont val="UniN Reg"/>
        <family val="3"/>
      </rPr>
      <t>sistematskih pregleda zaposlenika, uređenih u čl. 72, st. 1. i 4. Temeljnoga kolektivnog ugovora za službenike i namještenike u javnim službama (NN 56/22. i 127/22.) i podijeljenih na grupe:</t>
    </r>
  </si>
  <si>
    <r>
      <rPr>
        <sz val="9"/>
        <rFont val="UniN Reg"/>
        <family val="3"/>
      </rPr>
      <t>2. sistematski pregledi zaposlenika Sveučilišnog centra Koprivnica,</t>
    </r>
  </si>
  <si>
    <r>
      <t xml:space="preserve">na koju se ne primjenjuje Zakon o javnoj nabavi (NN </t>
    </r>
    <r>
      <rPr>
        <sz val="9"/>
        <rFont val="UniN Reg"/>
        <family val="3"/>
      </rPr>
      <t>120/16. i 114/22.).</t>
    </r>
  </si>
  <si>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</si>
  <si>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r>
      <t xml:space="preserve">1. zahtjev za pojašnjenjem ovog Poziva i njegovih privitaka do: </t>
    </r>
    <r>
      <rPr>
        <sz val="9"/>
        <rFont val="UniN Reg"/>
        <family val="3"/>
      </rPr>
      <t>29. kolovoza 2023. do 12,00 h, a</t>
    </r>
  </si>
  <si>
    <r>
      <t xml:space="preserve">2. ponudu </t>
    </r>
    <r>
      <rPr>
        <sz val="9"/>
        <rFont val="UniN Reg"/>
        <family val="3"/>
      </rPr>
      <t>30. kolovoza 2023, u roku od 9,00-10,00 h.</t>
    </r>
  </si>
  <si>
    <r>
      <t xml:space="preserve">Kriterij za odabir ponude je </t>
    </r>
    <r>
      <rPr>
        <sz val="9"/>
        <rFont val="UniN Reg"/>
        <family val="3"/>
      </rPr>
      <t>najniža cijena. Cijena ponude ne smije biti viša od procijenjene vrijednosti nabave:</t>
    </r>
  </si>
  <si>
    <r>
      <rPr>
        <sz val="9"/>
        <rFont val="UniN Reg"/>
        <family val="3"/>
      </rPr>
      <t xml:space="preserve">1. sistematski pregledi zaposlenika Sveučilišnog centra Varaždin u iznosu od </t>
    </r>
    <r>
      <rPr>
        <u/>
        <sz val="9"/>
        <rFont val="UniN Reg"/>
        <family val="3"/>
      </rPr>
      <t>18.156,48 €</t>
    </r>
    <r>
      <rPr>
        <sz val="9"/>
        <rFont val="UniN Reg"/>
        <family val="3"/>
      </rPr>
      <t xml:space="preserve"> bez PDV-a i</t>
    </r>
  </si>
  <si>
    <r>
      <rPr>
        <sz val="9"/>
        <rFont val="UniN Reg"/>
        <family val="3"/>
      </rPr>
      <t xml:space="preserve">2. sistematski pregledi zaposlenika Sveučilišnog centra Koprivnica u iznosu od </t>
    </r>
    <r>
      <rPr>
        <u/>
        <sz val="9"/>
        <rFont val="UniN Reg"/>
        <family val="3"/>
      </rPr>
      <t>6.211,43 €</t>
    </r>
    <r>
      <rPr>
        <sz val="9"/>
        <rFont val="UniN Reg"/>
        <family val="3"/>
      </rPr>
      <t xml:space="preserve"> bez PDV-a,</t>
    </r>
  </si>
  <si>
    <r>
      <t xml:space="preserve">a s odabranim ponuditeljem sklopit će se ugovor </t>
    </r>
    <r>
      <rPr>
        <sz val="9"/>
        <rFont val="UniN Reg"/>
        <family val="3"/>
      </rPr>
      <t>na razdoblje do 4 mjeseca od dana sklapanja ugovora.</t>
    </r>
  </si>
  <si>
    <r>
      <t xml:space="preserve">Rok plaćanja je do </t>
    </r>
    <r>
      <rPr>
        <sz val="9"/>
        <rFont val="UniN Reg"/>
        <family val="3"/>
      </rPr>
      <t>15 dana od dana zaprimanja računa nakon pruženih usluga.</t>
    </r>
  </si>
  <si>
    <r>
      <t>1. novčanog pologa uplaćenog na IBAN naručitelja HR</t>
    </r>
    <r>
      <rPr>
        <sz val="9"/>
        <rFont val="UniN Reg"/>
        <family val="3"/>
      </rPr>
      <t xml:space="preserve">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2023/23» ili</t>
    </r>
  </si>
  <si>
    <r>
      <rPr>
        <b/>
        <sz val="9"/>
        <rFont val="UniN Reg"/>
        <family val="3"/>
      </rPr>
      <t>Vedran Kruljac, dipl. iur</t>
    </r>
    <r>
      <rPr>
        <sz val="9"/>
        <rFont val="UniN Reg"/>
        <family val="3"/>
      </rPr>
      <t>, v. r.</t>
    </r>
  </si>
  <si>
    <r>
      <t>Josip Bunić, struč. spec. ing. sec</t>
    </r>
    <r>
      <rPr>
        <sz val="9"/>
        <rFont val="UniN Reg"/>
        <family val="3"/>
      </rPr>
      <t>, v. r.</t>
    </r>
  </si>
  <si>
    <r>
      <t>2</t>
    </r>
    <r>
      <rPr>
        <sz val="9"/>
        <rFont val="UniN Reg"/>
        <family val="3"/>
      </rPr>
      <t>-5. Stručnom povjerenstvu naručitelja</t>
    </r>
  </si>
  <si>
    <r>
      <rPr>
        <sz val="9"/>
        <rFont val="UniN Reg"/>
        <family val="3"/>
      </rPr>
      <t>6. Pismohrana</t>
    </r>
  </si>
  <si>
    <t>Privitak 1a.</t>
  </si>
  <si>
    <t>J 2023/23</t>
  </si>
  <si>
    <t>do 60 dana od dana otvaranja ponuda</t>
  </si>
  <si>
    <r>
      <t xml:space="preserve">Privitak </t>
    </r>
    <r>
      <rPr>
        <sz val="9"/>
        <rFont val="UniN Reg"/>
        <family val="3"/>
      </rPr>
      <t>1b.</t>
    </r>
  </si>
  <si>
    <r>
      <t xml:space="preserve">U POSTUPKU NABAVE </t>
    </r>
    <r>
      <rPr>
        <sz val="9"/>
        <rFont val="UniN Reg"/>
        <family val="3"/>
      </rPr>
      <t>SISTEMATSKIH PREGLEDA ZAPOSLENIKA</t>
    </r>
    <r>
      <rPr>
        <sz val="9"/>
        <rFont val="UniN Reg"/>
        <family val="3"/>
        <charset val="238"/>
      </rPr>
      <t xml:space="preserve"> SVEUČILIŠTE SJEVER</t>
    </r>
  </si>
  <si>
    <t>Privitak 2a.</t>
  </si>
  <si>
    <r>
      <t xml:space="preserve">Privitak </t>
    </r>
    <r>
      <rPr>
        <sz val="9"/>
        <rFont val="UniN Reg"/>
        <family val="3"/>
      </rPr>
      <t>2b.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</si>
</sst>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4"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22"/>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146">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5" fillId="0" borderId="0" xfId="0" applyFont="1" applyFill="1" applyAlignment="1">
      <alignment horizontal="justify" vertical="justify"/>
    </xf>
    <xf numFmtId="0" fontId="5" fillId="0" borderId="0" xfId="0" applyFont="1" applyFill="1" applyAlignment="1">
      <alignment horizontal="justify" vertical="justify"/>
    </xf>
    <xf numFmtId="0" fontId="8" fillId="0" borderId="0" xfId="0" applyFont="1" applyFill="1" applyAlignment="1">
      <alignment horizontal="right" vertical="center"/>
    </xf>
    <xf numFmtId="0" fontId="5" fillId="0" borderId="0" xfId="0" applyFont="1" applyFill="1" applyAlignment="1">
      <alignment horizontal="left" vertical="center"/>
    </xf>
    <xf numFmtId="0" fontId="9"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2" fillId="0" borderId="0" xfId="0" applyFont="1"/>
    <xf numFmtId="0" fontId="1" fillId="0" borderId="1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5" fillId="3" borderId="14" xfId="0" applyFont="1" applyFill="1" applyBorder="1" applyAlignment="1">
      <alignment horizontal="center" vertical="center"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13"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7" xfId="0" applyFont="1" applyFill="1" applyBorder="1" applyAlignment="1">
      <alignment horizontal="justify" vertical="center" wrapText="1"/>
    </xf>
    <xf numFmtId="1" fontId="5" fillId="0" borderId="35" xfId="0" applyNumberFormat="1" applyFont="1" applyFill="1" applyBorder="1" applyAlignment="1">
      <alignment horizontal="center" vertical="center"/>
    </xf>
    <xf numFmtId="164" fontId="5" fillId="0" borderId="37" xfId="0" applyNumberFormat="1" applyFont="1" applyBorder="1" applyAlignment="1">
      <alignment horizontal="center" vertical="center"/>
    </xf>
    <xf numFmtId="0" fontId="13" fillId="0" borderId="0" xfId="0" applyFont="1" applyAlignment="1">
      <alignment horizontal="center" vertical="center"/>
    </xf>
    <xf numFmtId="0" fontId="5" fillId="0" borderId="25" xfId="0" applyFont="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3" xfId="0" applyFont="1" applyFill="1" applyBorder="1" applyAlignment="1">
      <alignment horizontal="justify" vertical="center" wrapText="1"/>
    </xf>
    <xf numFmtId="1" fontId="5" fillId="0" borderId="36" xfId="0" applyNumberFormat="1" applyFont="1" applyFill="1" applyBorder="1" applyAlignment="1">
      <alignment horizontal="center" vertical="center"/>
    </xf>
    <xf numFmtId="164" fontId="5" fillId="0" borderId="38"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1" fontId="5" fillId="0" borderId="23"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20" xfId="0" applyFont="1" applyBorder="1" applyAlignment="1">
      <alignment horizontal="left" vertical="center" wrapText="1"/>
    </xf>
    <xf numFmtId="0" fontId="5" fillId="0" borderId="39" xfId="0" applyFont="1" applyBorder="1" applyAlignment="1">
      <alignment horizontal="left" vertical="center" wrapText="1"/>
    </xf>
    <xf numFmtId="0" fontId="5" fillId="0" borderId="12" xfId="0" applyFont="1" applyBorder="1" applyAlignment="1">
      <alignment horizontal="justify" vertical="center" wrapText="1"/>
    </xf>
    <xf numFmtId="1" fontId="5" fillId="0" borderId="15"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5"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164" fontId="5" fillId="0" borderId="18"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164" fontId="5" fillId="0" borderId="42" xfId="0" applyNumberFormat="1" applyFont="1" applyBorder="1" applyAlignment="1">
      <alignment horizontal="center" vertical="center" wrapText="1"/>
    </xf>
    <xf numFmtId="0" fontId="5" fillId="0" borderId="33" xfId="0" applyFont="1" applyBorder="1" applyAlignment="1">
      <alignment horizontal="left" vertical="center" wrapText="1"/>
    </xf>
    <xf numFmtId="0" fontId="5" fillId="0" borderId="61" xfId="0" applyFont="1" applyBorder="1" applyAlignment="1">
      <alignment horizontal="left" vertical="center" wrapText="1"/>
    </xf>
    <xf numFmtId="0" fontId="5" fillId="0" borderId="24" xfId="0" applyFont="1" applyBorder="1" applyAlignment="1">
      <alignment horizontal="left" vertical="center" wrapText="1"/>
    </xf>
    <xf numFmtId="0" fontId="5" fillId="3" borderId="44"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17" xfId="0" applyFont="1" applyFill="1" applyBorder="1" applyAlignment="1">
      <alignment horizontal="justify" vertical="justify" wrapText="1"/>
    </xf>
    <xf numFmtId="0" fontId="5" fillId="3" borderId="43" xfId="0" applyFont="1" applyFill="1" applyBorder="1" applyAlignment="1">
      <alignment horizontal="justify" vertical="justify" wrapText="1"/>
    </xf>
    <xf numFmtId="0" fontId="5" fillId="3" borderId="46"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13" xfId="0" applyFont="1" applyFill="1" applyBorder="1" applyAlignment="1">
      <alignment horizontal="justify" vertical="justify" wrapText="1"/>
    </xf>
    <xf numFmtId="0" fontId="5" fillId="3" borderId="48" xfId="0" applyFont="1" applyFill="1" applyBorder="1" applyAlignment="1">
      <alignment horizontal="justify" vertical="justify" wrapText="1"/>
    </xf>
    <xf numFmtId="0" fontId="5" fillId="3" borderId="49" xfId="0" applyFont="1" applyFill="1" applyBorder="1" applyAlignment="1">
      <alignment horizontal="justify" vertical="justify" wrapText="1"/>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5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51" xfId="0" applyFont="1" applyFill="1" applyBorder="1" applyAlignment="1">
      <alignment horizontal="justify" vertical="center" wrapText="1"/>
    </xf>
    <xf numFmtId="0" fontId="5" fillId="3" borderId="52"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35" xfId="0" applyNumberFormat="1" applyFont="1" applyFill="1" applyBorder="1" applyAlignment="1" applyProtection="1">
      <alignment horizontal="center" vertical="center"/>
      <protection locked="0"/>
    </xf>
    <xf numFmtId="165" fontId="5" fillId="4" borderId="36" xfId="0" applyNumberFormat="1" applyFont="1" applyFill="1" applyBorder="1" applyAlignment="1" applyProtection="1">
      <alignment horizontal="center" vertical="center"/>
      <protection locked="0"/>
    </xf>
    <xf numFmtId="165" fontId="5" fillId="4" borderId="23" xfId="0" applyNumberFormat="1" applyFont="1" applyFill="1" applyBorder="1" applyAlignment="1" applyProtection="1">
      <alignment horizontal="center" vertical="center"/>
      <protection locked="0"/>
    </xf>
    <xf numFmtId="165" fontId="5" fillId="4" borderId="15" xfId="0" applyNumberFormat="1" applyFont="1" applyFill="1" applyBorder="1" applyAlignment="1" applyProtection="1">
      <alignment horizontal="center" vertical="center"/>
      <protection locked="0"/>
    </xf>
    <xf numFmtId="165" fontId="5" fillId="4" borderId="20" xfId="0" applyNumberFormat="1" applyFont="1" applyFill="1" applyBorder="1" applyAlignment="1" applyProtection="1">
      <alignment horizontal="center" vertical="center"/>
      <protection locked="0"/>
    </xf>
    <xf numFmtId="165" fontId="5" fillId="4" borderId="28" xfId="0" applyNumberFormat="1" applyFont="1" applyFill="1" applyBorder="1" applyAlignment="1" applyProtection="1">
      <alignment horizontal="center" vertical="center"/>
      <protection locked="0"/>
    </xf>
    <xf numFmtId="164" fontId="5" fillId="5" borderId="19" xfId="0" applyNumberFormat="1" applyFont="1" applyFill="1" applyBorder="1" applyAlignment="1" applyProtection="1">
      <alignment horizontal="center" vertical="center" wrapText="1"/>
      <protection locked="0"/>
    </xf>
    <xf numFmtId="164" fontId="5" fillId="5" borderId="1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xf numFmtId="0" fontId="5" fillId="0" borderId="3" xfId="0" applyFont="1" applyBorder="1" applyAlignment="1">
      <alignment horizontal="left" vertical="center" wrapText="1"/>
    </xf>
    <xf numFmtId="0" fontId="5" fillId="0" borderId="40" xfId="0" applyFont="1" applyBorder="1" applyAlignment="1">
      <alignment horizontal="left" vertical="center" wrapText="1"/>
    </xf>
    <xf numFmtId="0" fontId="5" fillId="0" borderId="32" xfId="0" applyFont="1" applyBorder="1" applyAlignment="1">
      <alignment horizontal="left" vertical="center" wrapText="1"/>
    </xf>
    <xf numFmtId="164" fontId="5" fillId="0" borderId="41" xfId="0" applyNumberFormat="1" applyFont="1" applyBorder="1" applyAlignment="1">
      <alignment horizontal="center" vertical="center" wrapText="1"/>
    </xf>
    <xf numFmtId="0" fontId="5" fillId="3" borderId="59" xfId="0" applyFont="1" applyFill="1" applyBorder="1" applyAlignment="1">
      <alignment horizontal="justify" vertical="justify" wrapText="1"/>
    </xf>
    <xf numFmtId="0" fontId="5" fillId="3" borderId="60" xfId="0" applyFont="1" applyFill="1" applyBorder="1" applyAlignment="1">
      <alignment horizontal="justify" vertical="justify" wrapText="1"/>
    </xf>
    <xf numFmtId="0" fontId="5" fillId="3" borderId="5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58"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32" xfId="0" applyFont="1" applyFill="1" applyBorder="1" applyAlignment="1">
      <alignment horizontal="justify" vertical="center" wrapText="1"/>
    </xf>
    <xf numFmtId="0" fontId="5" fillId="3" borderId="53" xfId="0" applyFont="1" applyFill="1" applyBorder="1" applyAlignment="1">
      <alignment horizontal="justify" vertical="center" wrapText="1"/>
    </xf>
    <xf numFmtId="0" fontId="5" fillId="3" borderId="54" xfId="0" applyFont="1" applyFill="1" applyBorder="1" applyAlignment="1">
      <alignment horizontal="justify"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64359E02-E099-4D6D-BE27-1CFC319406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4" name="Slika 3">
          <a:extLst>
            <a:ext uri="{FF2B5EF4-FFF2-40B4-BE49-F238E27FC236}">
              <a16:creationId xmlns:a16="http://schemas.microsoft.com/office/drawing/2014/main" id="{217F2085-ACAB-49F1-AC95-C2B56C797B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77"/>
  <sheetViews>
    <sheetView tabSelected="1" zoomScale="90" zoomScaleNormal="90" workbookViewId="0">
      <selection activeCell="B1" sqref="B1"/>
    </sheetView>
  </sheetViews>
  <sheetFormatPr defaultColWidth="9.1796875" defaultRowHeight="12" customHeight="1" x14ac:dyDescent="0.35"/>
  <cols>
    <col min="1" max="1" width="4.26953125" style="4" customWidth="1"/>
    <col min="2" max="2" width="17.7265625" style="4" customWidth="1"/>
    <col min="3" max="3" width="0.1796875" style="4" customWidth="1"/>
    <col min="4" max="4" width="21" style="4" customWidth="1"/>
    <col min="5" max="5" width="54.7265625" style="4" customWidth="1"/>
    <col min="6" max="16384" width="9.1796875" style="4"/>
  </cols>
  <sheetData>
    <row r="8" spans="1:5" ht="12" customHeight="1" x14ac:dyDescent="0.35">
      <c r="A8" s="3" t="s">
        <v>112</v>
      </c>
      <c r="B8" s="3"/>
      <c r="C8" s="3"/>
      <c r="D8" s="3"/>
    </row>
    <row r="9" spans="1:5" ht="12" customHeight="1" x14ac:dyDescent="0.35">
      <c r="A9" s="3" t="s">
        <v>113</v>
      </c>
      <c r="B9" s="3"/>
      <c r="C9" s="3"/>
      <c r="D9" s="3"/>
    </row>
    <row r="10" spans="1:5" ht="12" customHeight="1" x14ac:dyDescent="0.35">
      <c r="A10" s="5" t="s">
        <v>114</v>
      </c>
      <c r="B10" s="5"/>
      <c r="C10" s="5"/>
      <c r="D10" s="5"/>
    </row>
    <row r="12" spans="1:5" ht="12" customHeight="1" x14ac:dyDescent="0.35">
      <c r="E12" s="6" t="s">
        <v>115</v>
      </c>
    </row>
    <row r="13" spans="1:5" ht="12" customHeight="1" x14ac:dyDescent="0.35">
      <c r="E13" s="6"/>
    </row>
    <row r="14" spans="1:5" ht="18" customHeight="1" x14ac:dyDescent="0.35">
      <c r="A14" s="7" t="s">
        <v>26</v>
      </c>
      <c r="B14" s="7"/>
      <c r="C14" s="7"/>
      <c r="D14" s="7"/>
      <c r="E14" s="7"/>
    </row>
    <row r="16" spans="1:5" ht="12" customHeight="1" x14ac:dyDescent="0.35">
      <c r="A16" s="4" t="s">
        <v>27</v>
      </c>
    </row>
    <row r="18" spans="1:5" s="8" customFormat="1" ht="24" customHeight="1" x14ac:dyDescent="0.35">
      <c r="A18" s="3" t="s">
        <v>116</v>
      </c>
      <c r="B18" s="3"/>
      <c r="C18" s="3"/>
      <c r="D18" s="3"/>
      <c r="E18" s="3"/>
    </row>
    <row r="19" spans="1:5" s="8" customFormat="1" ht="12" customHeight="1" x14ac:dyDescent="0.35">
      <c r="A19" s="3" t="s">
        <v>74</v>
      </c>
      <c r="B19" s="3"/>
      <c r="C19" s="3"/>
      <c r="D19" s="3"/>
      <c r="E19" s="3"/>
    </row>
    <row r="20" spans="1:5" s="8" customFormat="1" ht="12" customHeight="1" x14ac:dyDescent="0.35">
      <c r="A20" s="3" t="s">
        <v>117</v>
      </c>
      <c r="B20" s="3"/>
      <c r="C20" s="3"/>
      <c r="D20" s="3"/>
      <c r="E20" s="3"/>
    </row>
    <row r="21" spans="1:5" s="8" customFormat="1" ht="12" customHeight="1" x14ac:dyDescent="0.35">
      <c r="A21" s="3" t="s">
        <v>118</v>
      </c>
      <c r="B21" s="3"/>
      <c r="C21" s="3"/>
      <c r="D21" s="3"/>
      <c r="E21" s="3"/>
    </row>
    <row r="22" spans="1:5" s="8" customFormat="1" ht="12" customHeight="1" x14ac:dyDescent="0.35">
      <c r="A22" s="9"/>
      <c r="B22" s="9"/>
      <c r="C22" s="9"/>
      <c r="D22" s="9"/>
      <c r="E22" s="9"/>
    </row>
    <row r="23" spans="1:5" s="8" customFormat="1" ht="12" customHeight="1" x14ac:dyDescent="0.35">
      <c r="A23" s="10" t="s">
        <v>75</v>
      </c>
      <c r="B23" s="10"/>
      <c r="C23" s="10"/>
      <c r="D23" s="10"/>
      <c r="E23" s="10"/>
    </row>
    <row r="24" spans="1:5" ht="12" customHeight="1" x14ac:dyDescent="0.35">
      <c r="A24" s="10"/>
      <c r="B24" s="10"/>
      <c r="C24" s="10"/>
      <c r="D24" s="10"/>
      <c r="E24" s="10"/>
    </row>
    <row r="25" spans="1:5" ht="12" customHeight="1" x14ac:dyDescent="0.35">
      <c r="A25" s="10" t="s">
        <v>119</v>
      </c>
      <c r="B25" s="10"/>
      <c r="C25" s="10"/>
      <c r="D25" s="10"/>
      <c r="E25" s="10"/>
    </row>
    <row r="26" spans="1:5" ht="12" customHeight="1" x14ac:dyDescent="0.35">
      <c r="A26" s="10" t="s">
        <v>120</v>
      </c>
      <c r="B26" s="10"/>
      <c r="C26" s="10"/>
      <c r="D26" s="10"/>
      <c r="E26" s="10"/>
    </row>
    <row r="27" spans="1:5" ht="12" customHeight="1" x14ac:dyDescent="0.35">
      <c r="A27" s="10" t="s">
        <v>121</v>
      </c>
      <c r="B27" s="10"/>
      <c r="C27" s="10"/>
      <c r="D27" s="10"/>
      <c r="E27" s="10"/>
    </row>
    <row r="28" spans="1:5" ht="12" customHeight="1" x14ac:dyDescent="0.35">
      <c r="A28" s="11"/>
      <c r="B28" s="11"/>
      <c r="C28" s="11"/>
      <c r="D28" s="11"/>
      <c r="E28" s="11"/>
    </row>
    <row r="29" spans="1:5" ht="24" customHeight="1" x14ac:dyDescent="0.35">
      <c r="A29" s="10" t="s">
        <v>32</v>
      </c>
      <c r="B29" s="10"/>
      <c r="C29" s="10"/>
      <c r="D29" s="10"/>
      <c r="E29" s="10"/>
    </row>
    <row r="30" spans="1:5" ht="12" customHeight="1" x14ac:dyDescent="0.35">
      <c r="A30" s="12"/>
      <c r="B30" s="12"/>
      <c r="C30" s="12"/>
      <c r="D30" s="12"/>
      <c r="E30" s="12"/>
    </row>
    <row r="31" spans="1:5" ht="24" customHeight="1" x14ac:dyDescent="0.35">
      <c r="A31" s="13" t="s">
        <v>53</v>
      </c>
      <c r="B31" s="13"/>
      <c r="C31" s="13"/>
      <c r="D31" s="13"/>
      <c r="E31" s="13"/>
    </row>
    <row r="32" spans="1:5" ht="12.75" customHeight="1" x14ac:dyDescent="0.35">
      <c r="A32" s="14"/>
      <c r="B32" s="14"/>
      <c r="C32" s="14"/>
      <c r="D32" s="14"/>
      <c r="E32" s="14"/>
    </row>
    <row r="33" spans="1:5" s="8" customFormat="1" ht="12" customHeight="1" x14ac:dyDescent="0.35">
      <c r="A33" s="13" t="s">
        <v>122</v>
      </c>
      <c r="B33" s="13"/>
      <c r="C33" s="13"/>
      <c r="D33" s="13"/>
      <c r="E33" s="13"/>
    </row>
    <row r="34" spans="1:5" ht="12.75" customHeight="1" x14ac:dyDescent="0.35">
      <c r="A34" s="13" t="s">
        <v>123</v>
      </c>
      <c r="B34" s="13"/>
      <c r="C34" s="13"/>
      <c r="D34" s="13"/>
      <c r="E34" s="13"/>
    </row>
    <row r="35" spans="1:5" ht="12.75" customHeight="1" x14ac:dyDescent="0.35">
      <c r="A35" s="13" t="s">
        <v>124</v>
      </c>
      <c r="B35" s="13"/>
      <c r="C35" s="13"/>
      <c r="D35" s="13"/>
      <c r="E35" s="13"/>
    </row>
    <row r="36" spans="1:5" ht="12" customHeight="1" x14ac:dyDescent="0.35">
      <c r="A36" s="13" t="s">
        <v>125</v>
      </c>
      <c r="B36" s="13"/>
      <c r="C36" s="13"/>
      <c r="D36" s="13"/>
      <c r="E36" s="13"/>
    </row>
    <row r="37" spans="1:5" s="8" customFormat="1" ht="12" customHeight="1" x14ac:dyDescent="0.35">
      <c r="A37" s="11"/>
      <c r="B37" s="11"/>
      <c r="C37" s="11"/>
      <c r="D37" s="11"/>
      <c r="E37" s="11"/>
    </row>
    <row r="38" spans="1:5" s="8" customFormat="1" ht="12" customHeight="1" x14ac:dyDescent="0.35">
      <c r="A38" s="13" t="s">
        <v>42</v>
      </c>
      <c r="B38" s="13"/>
      <c r="C38" s="13"/>
      <c r="D38" s="13"/>
      <c r="E38" s="13"/>
    </row>
    <row r="39" spans="1:5" s="8" customFormat="1" ht="12" customHeight="1" x14ac:dyDescent="0.35">
      <c r="A39" s="15"/>
      <c r="B39" s="15"/>
      <c r="C39" s="15"/>
      <c r="D39" s="15"/>
      <c r="E39" s="15"/>
    </row>
    <row r="40" spans="1:5" s="8" customFormat="1" ht="24" customHeight="1" x14ac:dyDescent="0.35">
      <c r="A40" s="10" t="s">
        <v>50</v>
      </c>
      <c r="B40" s="10"/>
      <c r="C40" s="10"/>
      <c r="D40" s="10"/>
      <c r="E40" s="10"/>
    </row>
    <row r="41" spans="1:5" s="17" customFormat="1" ht="12" customHeight="1" x14ac:dyDescent="0.35">
      <c r="A41" s="16"/>
      <c r="B41" s="16"/>
      <c r="C41" s="16"/>
      <c r="D41" s="16"/>
      <c r="E41" s="16"/>
    </row>
    <row r="42" spans="1:5" s="8" customFormat="1" ht="12" customHeight="1" x14ac:dyDescent="0.35">
      <c r="A42" s="10" t="s">
        <v>126</v>
      </c>
      <c r="B42" s="10"/>
      <c r="C42" s="10"/>
      <c r="D42" s="10"/>
      <c r="E42" s="10"/>
    </row>
    <row r="43" spans="1:5" s="8" customFormat="1" ht="12" customHeight="1" x14ac:dyDescent="0.35">
      <c r="A43" s="11"/>
      <c r="B43" s="11"/>
      <c r="C43" s="11"/>
      <c r="D43" s="11"/>
      <c r="E43" s="11"/>
    </row>
    <row r="44" spans="1:5" s="8" customFormat="1" ht="36" customHeight="1" x14ac:dyDescent="0.35">
      <c r="A44" s="10" t="s">
        <v>51</v>
      </c>
      <c r="B44" s="10"/>
      <c r="C44" s="10"/>
      <c r="D44" s="10"/>
      <c r="E44" s="10"/>
    </row>
    <row r="45" spans="1:5" s="8" customFormat="1" ht="24" customHeight="1" x14ac:dyDescent="0.35">
      <c r="A45" s="10" t="s">
        <v>127</v>
      </c>
      <c r="B45" s="10"/>
      <c r="C45" s="10"/>
      <c r="D45" s="10"/>
      <c r="E45" s="10"/>
    </row>
    <row r="46" spans="1:5" s="8" customFormat="1" ht="12" customHeight="1" x14ac:dyDescent="0.35">
      <c r="A46" s="10" t="s">
        <v>72</v>
      </c>
      <c r="B46" s="10"/>
      <c r="C46" s="10"/>
      <c r="D46" s="10"/>
      <c r="E46" s="10"/>
    </row>
    <row r="47" spans="1:5" s="8" customFormat="1" ht="24" customHeight="1" x14ac:dyDescent="0.35">
      <c r="A47" s="10" t="s">
        <v>73</v>
      </c>
      <c r="B47" s="10"/>
      <c r="C47" s="10"/>
      <c r="D47" s="10"/>
      <c r="E47" s="10"/>
    </row>
    <row r="49" spans="1:5" ht="12" customHeight="1" x14ac:dyDescent="0.35">
      <c r="A49" s="18" t="s">
        <v>56</v>
      </c>
      <c r="B49" s="18"/>
      <c r="C49" s="18"/>
      <c r="D49" s="18"/>
      <c r="E49" s="18"/>
    </row>
    <row r="50" spans="1:5" ht="12" customHeight="1" x14ac:dyDescent="0.35">
      <c r="A50" s="18" t="s">
        <v>70</v>
      </c>
      <c r="B50" s="18"/>
      <c r="C50" s="18"/>
      <c r="D50" s="18"/>
      <c r="E50" s="18"/>
    </row>
    <row r="51" spans="1:5" ht="24" customHeight="1" x14ac:dyDescent="0.35">
      <c r="A51" s="18" t="s">
        <v>71</v>
      </c>
      <c r="B51" s="18"/>
      <c r="C51" s="18"/>
      <c r="D51" s="18"/>
      <c r="E51" s="18"/>
    </row>
    <row r="52" spans="1:5" ht="12" customHeight="1" x14ac:dyDescent="0.35">
      <c r="A52" s="18" t="s">
        <v>57</v>
      </c>
      <c r="B52" s="18"/>
      <c r="C52" s="18"/>
      <c r="D52" s="18"/>
      <c r="E52" s="18"/>
    </row>
    <row r="53" spans="1:5" ht="12" customHeight="1" x14ac:dyDescent="0.35">
      <c r="A53" s="18" t="s">
        <v>58</v>
      </c>
      <c r="B53" s="18"/>
      <c r="C53" s="18"/>
      <c r="D53" s="18"/>
      <c r="E53" s="18"/>
    </row>
    <row r="54" spans="1:5" ht="12" customHeight="1" x14ac:dyDescent="0.35">
      <c r="A54" s="18" t="s">
        <v>59</v>
      </c>
      <c r="B54" s="18"/>
      <c r="C54" s="18"/>
      <c r="D54" s="18"/>
      <c r="E54" s="18"/>
    </row>
    <row r="55" spans="1:5" ht="12" customHeight="1" x14ac:dyDescent="0.35">
      <c r="A55" s="18" t="s">
        <v>60</v>
      </c>
      <c r="B55" s="18"/>
      <c r="C55" s="18"/>
      <c r="D55" s="18"/>
      <c r="E55" s="18"/>
    </row>
    <row r="56" spans="1:5" ht="36" customHeight="1" x14ac:dyDescent="0.35">
      <c r="A56" s="18" t="s">
        <v>61</v>
      </c>
      <c r="B56" s="18"/>
      <c r="C56" s="18"/>
      <c r="D56" s="18"/>
      <c r="E56" s="18"/>
    </row>
    <row r="57" spans="1:5" ht="12" customHeight="1" x14ac:dyDescent="0.35">
      <c r="A57" s="18" t="s">
        <v>62</v>
      </c>
      <c r="B57" s="18"/>
      <c r="C57" s="18"/>
      <c r="D57" s="18"/>
      <c r="E57" s="18"/>
    </row>
    <row r="58" spans="1:5" ht="12" customHeight="1" x14ac:dyDescent="0.35">
      <c r="A58" s="18" t="s">
        <v>63</v>
      </c>
      <c r="B58" s="18"/>
      <c r="C58" s="18"/>
      <c r="D58" s="18"/>
      <c r="E58" s="18"/>
    </row>
    <row r="59" spans="1:5" ht="12" customHeight="1" x14ac:dyDescent="0.35">
      <c r="A59" s="18" t="s">
        <v>64</v>
      </c>
      <c r="B59" s="18"/>
      <c r="C59" s="18"/>
      <c r="D59" s="18"/>
      <c r="E59" s="18"/>
    </row>
    <row r="60" spans="1:5" ht="12" customHeight="1" x14ac:dyDescent="0.35">
      <c r="A60" s="18" t="s">
        <v>65</v>
      </c>
      <c r="B60" s="18"/>
      <c r="C60" s="18"/>
      <c r="D60" s="18"/>
      <c r="E60" s="18"/>
    </row>
    <row r="61" spans="1:5" ht="12" customHeight="1" x14ac:dyDescent="0.35">
      <c r="A61" s="18" t="s">
        <v>66</v>
      </c>
      <c r="B61" s="18"/>
      <c r="C61" s="18"/>
      <c r="D61" s="18"/>
      <c r="E61" s="18"/>
    </row>
    <row r="62" spans="1:5" ht="12" customHeight="1" x14ac:dyDescent="0.35">
      <c r="A62" s="18" t="s">
        <v>67</v>
      </c>
      <c r="B62" s="18"/>
      <c r="C62" s="18"/>
      <c r="D62" s="18"/>
      <c r="E62" s="18"/>
    </row>
    <row r="63" spans="1:5" ht="12" customHeight="1" x14ac:dyDescent="0.35">
      <c r="A63" s="18" t="s">
        <v>68</v>
      </c>
      <c r="B63" s="18"/>
      <c r="C63" s="18"/>
      <c r="D63" s="18"/>
      <c r="E63" s="18"/>
    </row>
    <row r="64" spans="1:5" ht="48" customHeight="1" x14ac:dyDescent="0.35">
      <c r="A64" s="18" t="s">
        <v>69</v>
      </c>
      <c r="B64" s="18"/>
      <c r="C64" s="18"/>
      <c r="D64" s="18"/>
      <c r="E64" s="18"/>
    </row>
    <row r="65" spans="1:5" ht="12" customHeight="1" x14ac:dyDescent="0.35">
      <c r="A65" s="19"/>
      <c r="B65" s="19"/>
      <c r="C65" s="19"/>
      <c r="D65" s="19"/>
      <c r="E65" s="19"/>
    </row>
    <row r="66" spans="1:5" ht="12" customHeight="1" x14ac:dyDescent="0.35">
      <c r="E66" s="6" t="s">
        <v>43</v>
      </c>
    </row>
    <row r="67" spans="1:5" ht="12" customHeight="1" x14ac:dyDescent="0.35">
      <c r="E67" s="6"/>
    </row>
    <row r="68" spans="1:5" ht="12" customHeight="1" x14ac:dyDescent="0.35">
      <c r="E68" s="20" t="s">
        <v>128</v>
      </c>
    </row>
    <row r="69" spans="1:5" ht="12" customHeight="1" x14ac:dyDescent="0.35">
      <c r="E69" s="20" t="s">
        <v>45</v>
      </c>
    </row>
    <row r="70" spans="1:5" ht="12" customHeight="1" x14ac:dyDescent="0.35">
      <c r="E70" s="20" t="s">
        <v>46</v>
      </c>
    </row>
    <row r="71" spans="1:5" ht="12" customHeight="1" x14ac:dyDescent="0.35">
      <c r="E71" s="20" t="s">
        <v>129</v>
      </c>
    </row>
    <row r="73" spans="1:5" ht="12" customHeight="1" x14ac:dyDescent="0.35">
      <c r="A73" s="4" t="s">
        <v>28</v>
      </c>
    </row>
    <row r="75" spans="1:5" ht="12" customHeight="1" x14ac:dyDescent="0.35">
      <c r="A75" s="21" t="s">
        <v>47</v>
      </c>
      <c r="B75" s="21"/>
      <c r="C75" s="21"/>
      <c r="D75" s="21"/>
      <c r="E75" s="21"/>
    </row>
    <row r="76" spans="1:5" ht="12" customHeight="1" x14ac:dyDescent="0.35">
      <c r="A76" s="21" t="s">
        <v>130</v>
      </c>
      <c r="B76" s="21"/>
      <c r="C76" s="21"/>
      <c r="D76" s="21"/>
      <c r="E76" s="21"/>
    </row>
    <row r="77" spans="1:5" ht="12" customHeight="1" x14ac:dyDescent="0.35">
      <c r="A77" s="4" t="s">
        <v>131</v>
      </c>
      <c r="B77" s="22"/>
    </row>
  </sheetData>
  <sheetProtection algorithmName="SHA-512" hashValue="Nf94l128igoorLzVJdCtiiQK/4H8ngQRxr1bhRQOnZEoBIiHPZaHNQAxsibeEA8b7cpuqKSC7WKxhUEQ0U5LQQ==" saltValue="7DvQDXC4O5XHXuNSyxUhfw==" spinCount="100000" sheet="1" objects="1" scenarios="1"/>
  <mergeCells count="45">
    <mergeCell ref="A64:E64"/>
    <mergeCell ref="A46:E46"/>
    <mergeCell ref="A47:E47"/>
    <mergeCell ref="A59:E59"/>
    <mergeCell ref="A60:E60"/>
    <mergeCell ref="A61:E61"/>
    <mergeCell ref="A62:E62"/>
    <mergeCell ref="A63:E63"/>
    <mergeCell ref="A54:E54"/>
    <mergeCell ref="A55:E55"/>
    <mergeCell ref="A56:E56"/>
    <mergeCell ref="A57:E57"/>
    <mergeCell ref="A58:E58"/>
    <mergeCell ref="A49:E49"/>
    <mergeCell ref="A50:E50"/>
    <mergeCell ref="A51:E51"/>
    <mergeCell ref="A34:E34"/>
    <mergeCell ref="A35:E35"/>
    <mergeCell ref="A36:E36"/>
    <mergeCell ref="A40:E40"/>
    <mergeCell ref="A38:E38"/>
    <mergeCell ref="A8:D8"/>
    <mergeCell ref="A9:D9"/>
    <mergeCell ref="A10:D10"/>
    <mergeCell ref="A23:E23"/>
    <mergeCell ref="A26:E26"/>
    <mergeCell ref="A19:E19"/>
    <mergeCell ref="A20:E20"/>
    <mergeCell ref="A21:E21"/>
    <mergeCell ref="A75:E75"/>
    <mergeCell ref="A76:E76"/>
    <mergeCell ref="A42:E42"/>
    <mergeCell ref="A27:E27"/>
    <mergeCell ref="A14:E14"/>
    <mergeCell ref="A18:E18"/>
    <mergeCell ref="A24:E24"/>
    <mergeCell ref="A25:E25"/>
    <mergeCell ref="A52:E52"/>
    <mergeCell ref="A53:E53"/>
    <mergeCell ref="A29:E29"/>
    <mergeCell ref="A30:E30"/>
    <mergeCell ref="A44:E44"/>
    <mergeCell ref="A45:E45"/>
    <mergeCell ref="A31:E31"/>
    <mergeCell ref="A33:E33"/>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90" zoomScaleNormal="90" workbookViewId="0">
      <selection activeCell="B16" sqref="B16"/>
    </sheetView>
  </sheetViews>
  <sheetFormatPr defaultColWidth="8.7265625" defaultRowHeight="12" customHeight="1" x14ac:dyDescent="0.3"/>
  <cols>
    <col min="1" max="1" width="45.7265625" style="25" customWidth="1"/>
    <col min="2" max="2" width="42.7265625" style="25" customWidth="1"/>
    <col min="3" max="16384" width="8.7265625" style="25"/>
  </cols>
  <sheetData>
    <row r="7" spans="1:2" ht="12" customHeight="1" x14ac:dyDescent="0.3">
      <c r="A7" s="23" t="s">
        <v>132</v>
      </c>
      <c r="B7" s="24"/>
    </row>
    <row r="8" spans="1:2" ht="12" customHeight="1" x14ac:dyDescent="0.3">
      <c r="A8" s="23"/>
      <c r="B8" s="24"/>
    </row>
    <row r="9" spans="1:2" s="27" customFormat="1" ht="18" customHeight="1" x14ac:dyDescent="0.4">
      <c r="A9" s="26" t="s">
        <v>44</v>
      </c>
      <c r="B9" s="26"/>
    </row>
    <row r="10" spans="1:2" ht="12" customHeight="1" thickBot="1" x14ac:dyDescent="0.35">
      <c r="A10" s="28"/>
      <c r="B10" s="28"/>
    </row>
    <row r="11" spans="1:2" ht="12" customHeight="1" thickBot="1" x14ac:dyDescent="0.35">
      <c r="A11" s="29" t="s">
        <v>33</v>
      </c>
      <c r="B11" s="30"/>
    </row>
    <row r="12" spans="1:2" ht="12" customHeight="1" x14ac:dyDescent="0.3">
      <c r="A12" s="31" t="s">
        <v>1</v>
      </c>
      <c r="B12" s="32" t="s">
        <v>34</v>
      </c>
    </row>
    <row r="13" spans="1:2" ht="12" customHeight="1" x14ac:dyDescent="0.3">
      <c r="A13" s="33" t="s">
        <v>2</v>
      </c>
      <c r="B13" s="34" t="s">
        <v>35</v>
      </c>
    </row>
    <row r="14" spans="1:2" ht="12" customHeight="1" thickBot="1" x14ac:dyDescent="0.35">
      <c r="A14" s="35" t="s">
        <v>6</v>
      </c>
      <c r="B14" s="2">
        <v>59624928052</v>
      </c>
    </row>
    <row r="15" spans="1:2" ht="12" customHeight="1" thickBot="1" x14ac:dyDescent="0.35">
      <c r="A15" s="29" t="s">
        <v>4</v>
      </c>
      <c r="B15" s="30"/>
    </row>
    <row r="16" spans="1:2" ht="12" customHeight="1" x14ac:dyDescent="0.3">
      <c r="A16" s="31" t="s">
        <v>1</v>
      </c>
      <c r="B16" s="42"/>
    </row>
    <row r="17" spans="1:2" ht="12" customHeight="1" x14ac:dyDescent="0.3">
      <c r="A17" s="36" t="s">
        <v>2</v>
      </c>
      <c r="B17" s="43"/>
    </row>
    <row r="18" spans="1:2" ht="12" customHeight="1" x14ac:dyDescent="0.3">
      <c r="A18" s="36" t="s">
        <v>5</v>
      </c>
      <c r="B18" s="43"/>
    </row>
    <row r="19" spans="1:2" ht="12" customHeight="1" x14ac:dyDescent="0.3">
      <c r="A19" s="36" t="s">
        <v>6</v>
      </c>
      <c r="B19" s="43"/>
    </row>
    <row r="20" spans="1:2" ht="12" customHeight="1" x14ac:dyDescent="0.3">
      <c r="A20" s="36" t="s">
        <v>36</v>
      </c>
      <c r="B20" s="43"/>
    </row>
    <row r="21" spans="1:2" ht="12" customHeight="1" x14ac:dyDescent="0.3">
      <c r="A21" s="36" t="s">
        <v>7</v>
      </c>
      <c r="B21" s="43"/>
    </row>
    <row r="22" spans="1:2" ht="12" customHeight="1" x14ac:dyDescent="0.3">
      <c r="A22" s="36" t="s">
        <v>8</v>
      </c>
      <c r="B22" s="44"/>
    </row>
    <row r="23" spans="1:2" ht="12" customHeight="1" x14ac:dyDescent="0.3">
      <c r="A23" s="36" t="s">
        <v>3</v>
      </c>
      <c r="B23" s="43"/>
    </row>
    <row r="24" spans="1:2" ht="12" customHeight="1" x14ac:dyDescent="0.3">
      <c r="A24" s="36" t="s">
        <v>37</v>
      </c>
      <c r="B24" s="43"/>
    </row>
    <row r="25" spans="1:2" ht="12" customHeight="1" x14ac:dyDescent="0.3">
      <c r="A25" s="36" t="s">
        <v>9</v>
      </c>
      <c r="B25" s="43"/>
    </row>
    <row r="26" spans="1:2" ht="24" customHeight="1" thickBot="1" x14ac:dyDescent="0.35">
      <c r="A26" s="33" t="s">
        <v>52</v>
      </c>
      <c r="B26" s="45"/>
    </row>
    <row r="27" spans="1:2" ht="12" customHeight="1" thickBot="1" x14ac:dyDescent="0.35">
      <c r="A27" s="29" t="s">
        <v>10</v>
      </c>
      <c r="B27" s="30"/>
    </row>
    <row r="28" spans="1:2" ht="12" customHeight="1" x14ac:dyDescent="0.3">
      <c r="A28" s="31" t="s">
        <v>1</v>
      </c>
      <c r="B28" s="42"/>
    </row>
    <row r="29" spans="1:2" ht="12" customHeight="1" x14ac:dyDescent="0.3">
      <c r="A29" s="36" t="s">
        <v>2</v>
      </c>
      <c r="B29" s="43"/>
    </row>
    <row r="30" spans="1:2" ht="12" customHeight="1" x14ac:dyDescent="0.3">
      <c r="A30" s="36" t="s">
        <v>6</v>
      </c>
      <c r="B30" s="43"/>
    </row>
    <row r="31" spans="1:2" ht="12" customHeight="1" x14ac:dyDescent="0.3">
      <c r="A31" s="36" t="s">
        <v>36</v>
      </c>
      <c r="B31" s="43"/>
    </row>
    <row r="32" spans="1:2" ht="12" customHeight="1" x14ac:dyDescent="0.3">
      <c r="A32" s="36" t="s">
        <v>11</v>
      </c>
      <c r="B32" s="43"/>
    </row>
    <row r="33" spans="1:2" ht="12" customHeight="1" x14ac:dyDescent="0.3">
      <c r="A33" s="36" t="s">
        <v>12</v>
      </c>
      <c r="B33" s="43"/>
    </row>
    <row r="34" spans="1:2" ht="12" customHeight="1" x14ac:dyDescent="0.3">
      <c r="A34" s="36" t="s">
        <v>13</v>
      </c>
      <c r="B34" s="43"/>
    </row>
    <row r="35" spans="1:2" ht="12" customHeight="1" thickBot="1" x14ac:dyDescent="0.35">
      <c r="A35" s="36" t="s">
        <v>30</v>
      </c>
      <c r="B35" s="43"/>
    </row>
    <row r="36" spans="1:2" ht="12" customHeight="1" thickBot="1" x14ac:dyDescent="0.35">
      <c r="A36" s="29" t="s">
        <v>14</v>
      </c>
      <c r="B36" s="30"/>
    </row>
    <row r="37" spans="1:2" ht="12" customHeight="1" x14ac:dyDescent="0.3">
      <c r="A37" s="37" t="s">
        <v>11</v>
      </c>
      <c r="B37" s="32" t="s">
        <v>77</v>
      </c>
    </row>
    <row r="38" spans="1:2" ht="24" customHeight="1" x14ac:dyDescent="0.3">
      <c r="A38" s="38"/>
      <c r="B38" s="32" t="s">
        <v>76</v>
      </c>
    </row>
    <row r="39" spans="1:2" ht="12" customHeight="1" x14ac:dyDescent="0.3">
      <c r="A39" s="31" t="s">
        <v>38</v>
      </c>
      <c r="B39" s="32" t="s">
        <v>133</v>
      </c>
    </row>
    <row r="40" spans="1:2" ht="12" customHeight="1" x14ac:dyDescent="0.3">
      <c r="A40" s="36" t="s">
        <v>15</v>
      </c>
      <c r="B40" s="46"/>
    </row>
    <row r="41" spans="1:2" ht="12" customHeight="1" x14ac:dyDescent="0.3">
      <c r="A41" s="36" t="s">
        <v>16</v>
      </c>
      <c r="B41" s="43"/>
    </row>
    <row r="42" spans="1:2" ht="12" customHeight="1" x14ac:dyDescent="0.3">
      <c r="A42" s="36" t="s">
        <v>17</v>
      </c>
      <c r="B42" s="46"/>
    </row>
    <row r="43" spans="1:2" ht="12" customHeight="1" x14ac:dyDescent="0.3">
      <c r="A43" s="36" t="s">
        <v>18</v>
      </c>
      <c r="B43" s="43"/>
    </row>
    <row r="44" spans="1:2" ht="12" customHeight="1" x14ac:dyDescent="0.3">
      <c r="A44" s="36" t="s">
        <v>19</v>
      </c>
      <c r="B44" s="1">
        <f>SUM(B40+B42)</f>
        <v>0</v>
      </c>
    </row>
    <row r="45" spans="1:2" ht="12" customHeight="1" x14ac:dyDescent="0.3">
      <c r="A45" s="36" t="s">
        <v>20</v>
      </c>
      <c r="B45" s="43"/>
    </row>
    <row r="46" spans="1:2" ht="12" customHeight="1" x14ac:dyDescent="0.3">
      <c r="A46" s="36" t="s">
        <v>21</v>
      </c>
      <c r="B46" s="39" t="s">
        <v>31</v>
      </c>
    </row>
    <row r="47" spans="1:2" ht="12" customHeight="1" thickBot="1" x14ac:dyDescent="0.35">
      <c r="A47" s="35" t="s">
        <v>22</v>
      </c>
      <c r="B47" s="2" t="s">
        <v>134</v>
      </c>
    </row>
    <row r="48" spans="1:2" ht="12" customHeight="1" x14ac:dyDescent="0.3">
      <c r="A48" s="24"/>
      <c r="B48" s="24"/>
    </row>
    <row r="49" spans="1:2" ht="12" customHeight="1" x14ac:dyDescent="0.3">
      <c r="A49" s="40" t="s">
        <v>48</v>
      </c>
      <c r="B49" s="41" t="s">
        <v>49</v>
      </c>
    </row>
    <row r="50" spans="1:2" ht="12" customHeight="1" x14ac:dyDescent="0.3">
      <c r="A50" s="47"/>
      <c r="B50" s="48"/>
    </row>
  </sheetData>
  <sheetProtection algorithmName="SHA-512" hashValue="VXKE9AqHPAedD+wd/r0dZyYijQ9PQxsOHofvDP0619JloMtZ4mw47gPAaX4WHFzNIjDP8LcqIQWhIiGTqGKZgw==" saltValue="qw7HJgpAYuhrwLG32+0Lbw=="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50"/>
  <sheetViews>
    <sheetView zoomScale="90" zoomScaleNormal="90" workbookViewId="0">
      <selection activeCell="F14" sqref="F14:F20"/>
    </sheetView>
  </sheetViews>
  <sheetFormatPr defaultColWidth="9.1796875" defaultRowHeight="12" customHeight="1" x14ac:dyDescent="0.35"/>
  <cols>
    <col min="1" max="1" width="4.7265625" style="63" customWidth="1"/>
    <col min="2" max="3" width="10.6328125" style="63" customWidth="1"/>
    <col min="4" max="4" width="50.6328125" style="63" customWidth="1"/>
    <col min="5" max="7" width="13.7265625" style="63" customWidth="1"/>
    <col min="8" max="16384" width="9.1796875" style="63"/>
  </cols>
  <sheetData>
    <row r="7" spans="1:7" s="50" customFormat="1" ht="12" customHeight="1" x14ac:dyDescent="0.35">
      <c r="A7" s="21" t="s">
        <v>135</v>
      </c>
      <c r="B7" s="21"/>
      <c r="C7" s="21"/>
      <c r="D7" s="49"/>
      <c r="E7" s="49"/>
      <c r="F7" s="49"/>
      <c r="G7" s="49"/>
    </row>
    <row r="8" spans="1:7" s="50" customFormat="1" ht="12" customHeight="1" x14ac:dyDescent="0.35">
      <c r="A8" s="8"/>
      <c r="B8" s="8"/>
      <c r="C8" s="8"/>
      <c r="D8" s="49"/>
      <c r="E8" s="49"/>
      <c r="F8" s="49"/>
      <c r="G8" s="49"/>
    </row>
    <row r="9" spans="1:7" s="50" customFormat="1" ht="18" customHeight="1" x14ac:dyDescent="0.35">
      <c r="A9" s="7" t="s">
        <v>23</v>
      </c>
      <c r="B9" s="7"/>
      <c r="C9" s="7"/>
      <c r="D9" s="7"/>
      <c r="E9" s="7"/>
      <c r="F9" s="7"/>
      <c r="G9" s="7"/>
    </row>
    <row r="10" spans="1:7" s="50" customFormat="1" ht="12" customHeight="1" x14ac:dyDescent="0.35">
      <c r="A10" s="51" t="s">
        <v>136</v>
      </c>
      <c r="B10" s="51"/>
      <c r="C10" s="51"/>
      <c r="D10" s="51"/>
      <c r="E10" s="51"/>
      <c r="F10" s="51"/>
      <c r="G10" s="51"/>
    </row>
    <row r="11" spans="1:7" s="50" customFormat="1" ht="12" customHeight="1" x14ac:dyDescent="0.35">
      <c r="A11" s="51" t="s">
        <v>79</v>
      </c>
      <c r="B11" s="51"/>
      <c r="C11" s="51"/>
      <c r="D11" s="51"/>
      <c r="E11" s="51"/>
      <c r="F11" s="51"/>
      <c r="G11" s="51"/>
    </row>
    <row r="12" spans="1:7" s="50" customFormat="1" ht="12" customHeight="1" thickBot="1" x14ac:dyDescent="0.4">
      <c r="A12" s="49"/>
      <c r="B12" s="49"/>
      <c r="C12" s="49"/>
      <c r="D12" s="49"/>
      <c r="E12" s="49"/>
      <c r="F12" s="49"/>
      <c r="G12" s="49"/>
    </row>
    <row r="13" spans="1:7" s="56" customFormat="1" ht="36" customHeight="1" thickBot="1" x14ac:dyDescent="0.4">
      <c r="A13" s="52" t="s">
        <v>29</v>
      </c>
      <c r="B13" s="53" t="s">
        <v>82</v>
      </c>
      <c r="C13" s="54"/>
      <c r="D13" s="55" t="s">
        <v>83</v>
      </c>
      <c r="E13" s="52" t="s">
        <v>92</v>
      </c>
      <c r="F13" s="52" t="s">
        <v>24</v>
      </c>
      <c r="G13" s="52" t="s">
        <v>25</v>
      </c>
    </row>
    <row r="14" spans="1:7" ht="24" customHeight="1" x14ac:dyDescent="0.35">
      <c r="A14" s="57" t="s">
        <v>0</v>
      </c>
      <c r="B14" s="58" t="s">
        <v>84</v>
      </c>
      <c r="C14" s="59"/>
      <c r="D14" s="60" t="s">
        <v>85</v>
      </c>
      <c r="E14" s="61">
        <v>14</v>
      </c>
      <c r="F14" s="121"/>
      <c r="G14" s="62">
        <f t="shared" ref="G14:G33" si="0">SUM(E14*F14)</f>
        <v>0</v>
      </c>
    </row>
    <row r="15" spans="1:7" ht="12" customHeight="1" x14ac:dyDescent="0.35">
      <c r="A15" s="64"/>
      <c r="B15" s="65"/>
      <c r="C15" s="66"/>
      <c r="D15" s="67" t="s">
        <v>86</v>
      </c>
      <c r="E15" s="68"/>
      <c r="F15" s="122"/>
      <c r="G15" s="69"/>
    </row>
    <row r="16" spans="1:7" ht="24" customHeight="1" x14ac:dyDescent="0.35">
      <c r="A16" s="64"/>
      <c r="B16" s="65"/>
      <c r="C16" s="66"/>
      <c r="D16" s="67" t="s">
        <v>87</v>
      </c>
      <c r="E16" s="68"/>
      <c r="F16" s="122"/>
      <c r="G16" s="69"/>
    </row>
    <row r="17" spans="1:7" ht="12" customHeight="1" x14ac:dyDescent="0.35">
      <c r="A17" s="64"/>
      <c r="B17" s="65"/>
      <c r="C17" s="66"/>
      <c r="D17" s="67" t="s">
        <v>88</v>
      </c>
      <c r="E17" s="68"/>
      <c r="F17" s="122"/>
      <c r="G17" s="69"/>
    </row>
    <row r="18" spans="1:7" ht="12" customHeight="1" x14ac:dyDescent="0.35">
      <c r="A18" s="64"/>
      <c r="B18" s="65"/>
      <c r="C18" s="66"/>
      <c r="D18" s="67" t="s">
        <v>89</v>
      </c>
      <c r="E18" s="68"/>
      <c r="F18" s="122"/>
      <c r="G18" s="69"/>
    </row>
    <row r="19" spans="1:7" ht="12" customHeight="1" x14ac:dyDescent="0.35">
      <c r="A19" s="64"/>
      <c r="B19" s="65"/>
      <c r="C19" s="66"/>
      <c r="D19" s="67" t="s">
        <v>90</v>
      </c>
      <c r="E19" s="68"/>
      <c r="F19" s="122"/>
      <c r="G19" s="69"/>
    </row>
    <row r="20" spans="1:7" ht="12" customHeight="1" x14ac:dyDescent="0.35">
      <c r="A20" s="70"/>
      <c r="B20" s="71"/>
      <c r="C20" s="72"/>
      <c r="D20" s="67" t="s">
        <v>91</v>
      </c>
      <c r="E20" s="73"/>
      <c r="F20" s="123"/>
      <c r="G20" s="74"/>
    </row>
    <row r="21" spans="1:7" s="56" customFormat="1" ht="24" customHeight="1" x14ac:dyDescent="0.35">
      <c r="A21" s="75" t="s">
        <v>40</v>
      </c>
      <c r="B21" s="76" t="s">
        <v>93</v>
      </c>
      <c r="C21" s="77"/>
      <c r="D21" s="78" t="s">
        <v>85</v>
      </c>
      <c r="E21" s="79">
        <v>32</v>
      </c>
      <c r="F21" s="124"/>
      <c r="G21" s="80">
        <f t="shared" ref="G21" si="1">SUM(E21*F21)</f>
        <v>0</v>
      </c>
    </row>
    <row r="22" spans="1:7" s="56" customFormat="1" ht="12" customHeight="1" x14ac:dyDescent="0.35">
      <c r="A22" s="64"/>
      <c r="B22" s="81"/>
      <c r="C22" s="82"/>
      <c r="D22" s="78" t="s">
        <v>86</v>
      </c>
      <c r="E22" s="68"/>
      <c r="F22" s="122"/>
      <c r="G22" s="69"/>
    </row>
    <row r="23" spans="1:7" s="56" customFormat="1" ht="12" customHeight="1" x14ac:dyDescent="0.35">
      <c r="A23" s="64"/>
      <c r="B23" s="81"/>
      <c r="C23" s="82"/>
      <c r="D23" s="78" t="s">
        <v>94</v>
      </c>
      <c r="E23" s="68"/>
      <c r="F23" s="122"/>
      <c r="G23" s="69"/>
    </row>
    <row r="24" spans="1:7" s="56" customFormat="1" ht="12" customHeight="1" x14ac:dyDescent="0.35">
      <c r="A24" s="64"/>
      <c r="B24" s="81"/>
      <c r="C24" s="82"/>
      <c r="D24" s="78" t="s">
        <v>95</v>
      </c>
      <c r="E24" s="68"/>
      <c r="F24" s="122"/>
      <c r="G24" s="69"/>
    </row>
    <row r="25" spans="1:7" s="56" customFormat="1" ht="12" customHeight="1" x14ac:dyDescent="0.35">
      <c r="A25" s="64"/>
      <c r="B25" s="81"/>
      <c r="C25" s="82"/>
      <c r="D25" s="78" t="s">
        <v>96</v>
      </c>
      <c r="E25" s="68"/>
      <c r="F25" s="122"/>
      <c r="G25" s="69"/>
    </row>
    <row r="26" spans="1:7" s="56" customFormat="1" ht="12" customHeight="1" x14ac:dyDescent="0.35">
      <c r="A26" s="64"/>
      <c r="B26" s="81"/>
      <c r="C26" s="82"/>
      <c r="D26" s="78" t="s">
        <v>90</v>
      </c>
      <c r="E26" s="68"/>
      <c r="F26" s="122"/>
      <c r="G26" s="69"/>
    </row>
    <row r="27" spans="1:7" s="56" customFormat="1" ht="12" customHeight="1" x14ac:dyDescent="0.35">
      <c r="A27" s="70"/>
      <c r="B27" s="83"/>
      <c r="C27" s="84"/>
      <c r="D27" s="78" t="s">
        <v>91</v>
      </c>
      <c r="E27" s="73"/>
      <c r="F27" s="123"/>
      <c r="G27" s="74"/>
    </row>
    <row r="28" spans="1:7" s="56" customFormat="1" ht="24" customHeight="1" x14ac:dyDescent="0.35">
      <c r="A28" s="75" t="s">
        <v>41</v>
      </c>
      <c r="B28" s="76" t="s">
        <v>98</v>
      </c>
      <c r="C28" s="77"/>
      <c r="D28" s="78" t="s">
        <v>85</v>
      </c>
      <c r="E28" s="79">
        <v>7</v>
      </c>
      <c r="F28" s="124"/>
      <c r="G28" s="80">
        <f t="shared" si="0"/>
        <v>0</v>
      </c>
    </row>
    <row r="29" spans="1:7" s="56" customFormat="1" ht="12" customHeight="1" x14ac:dyDescent="0.35">
      <c r="A29" s="64"/>
      <c r="B29" s="81"/>
      <c r="C29" s="82"/>
      <c r="D29" s="85" t="s">
        <v>86</v>
      </c>
      <c r="E29" s="68"/>
      <c r="F29" s="122"/>
      <c r="G29" s="69"/>
    </row>
    <row r="30" spans="1:7" s="56" customFormat="1" ht="12" customHeight="1" x14ac:dyDescent="0.35">
      <c r="A30" s="64"/>
      <c r="B30" s="81"/>
      <c r="C30" s="82"/>
      <c r="D30" s="85" t="s">
        <v>94</v>
      </c>
      <c r="E30" s="68"/>
      <c r="F30" s="122"/>
      <c r="G30" s="69"/>
    </row>
    <row r="31" spans="1:7" s="56" customFormat="1" ht="12" customHeight="1" x14ac:dyDescent="0.35">
      <c r="A31" s="64"/>
      <c r="B31" s="81"/>
      <c r="C31" s="82"/>
      <c r="D31" s="85" t="s">
        <v>88</v>
      </c>
      <c r="E31" s="68"/>
      <c r="F31" s="122"/>
      <c r="G31" s="69"/>
    </row>
    <row r="32" spans="1:7" s="56" customFormat="1" ht="12" customHeight="1" x14ac:dyDescent="0.35">
      <c r="A32" s="70"/>
      <c r="B32" s="83"/>
      <c r="C32" s="84"/>
      <c r="D32" s="85" t="s">
        <v>91</v>
      </c>
      <c r="E32" s="73"/>
      <c r="F32" s="123"/>
      <c r="G32" s="74"/>
    </row>
    <row r="33" spans="1:7" s="56" customFormat="1" ht="24" customHeight="1" x14ac:dyDescent="0.35">
      <c r="A33" s="75" t="s">
        <v>81</v>
      </c>
      <c r="B33" s="76" t="s">
        <v>99</v>
      </c>
      <c r="C33" s="77"/>
      <c r="D33" s="78" t="s">
        <v>85</v>
      </c>
      <c r="E33" s="79">
        <v>61</v>
      </c>
      <c r="F33" s="125"/>
      <c r="G33" s="80">
        <f t="shared" si="0"/>
        <v>0</v>
      </c>
    </row>
    <row r="34" spans="1:7" s="56" customFormat="1" ht="12" customHeight="1" x14ac:dyDescent="0.35">
      <c r="A34" s="64"/>
      <c r="B34" s="81"/>
      <c r="C34" s="82"/>
      <c r="D34" s="78" t="s">
        <v>86</v>
      </c>
      <c r="E34" s="68"/>
      <c r="F34" s="126"/>
      <c r="G34" s="69"/>
    </row>
    <row r="35" spans="1:7" s="56" customFormat="1" ht="12" customHeight="1" x14ac:dyDescent="0.35">
      <c r="A35" s="64"/>
      <c r="B35" s="81"/>
      <c r="C35" s="82"/>
      <c r="D35" s="78" t="s">
        <v>94</v>
      </c>
      <c r="E35" s="68"/>
      <c r="F35" s="126"/>
      <c r="G35" s="69"/>
    </row>
    <row r="36" spans="1:7" s="56" customFormat="1" ht="12" customHeight="1" x14ac:dyDescent="0.35">
      <c r="A36" s="64"/>
      <c r="B36" s="81"/>
      <c r="C36" s="82"/>
      <c r="D36" s="78" t="s">
        <v>88</v>
      </c>
      <c r="E36" s="68"/>
      <c r="F36" s="126"/>
      <c r="G36" s="69"/>
    </row>
    <row r="37" spans="1:7" s="56" customFormat="1" ht="12" customHeight="1" x14ac:dyDescent="0.35">
      <c r="A37" s="64"/>
      <c r="B37" s="81"/>
      <c r="C37" s="82"/>
      <c r="D37" s="78" t="s">
        <v>100</v>
      </c>
      <c r="E37" s="68"/>
      <c r="F37" s="126"/>
      <c r="G37" s="69"/>
    </row>
    <row r="38" spans="1:7" s="56" customFormat="1" ht="12" customHeight="1" x14ac:dyDescent="0.35">
      <c r="A38" s="64"/>
      <c r="B38" s="81"/>
      <c r="C38" s="82"/>
      <c r="D38" s="78" t="s">
        <v>101</v>
      </c>
      <c r="E38" s="68"/>
      <c r="F38" s="126"/>
      <c r="G38" s="69"/>
    </row>
    <row r="39" spans="1:7" s="56" customFormat="1" ht="12" customHeight="1" thickBot="1" x14ac:dyDescent="0.4">
      <c r="A39" s="64"/>
      <c r="B39" s="81"/>
      <c r="C39" s="82"/>
      <c r="D39" s="85" t="s">
        <v>91</v>
      </c>
      <c r="E39" s="68"/>
      <c r="F39" s="126"/>
      <c r="G39" s="69"/>
    </row>
    <row r="40" spans="1:7" ht="12" customHeight="1" x14ac:dyDescent="0.35">
      <c r="A40" s="86" t="s">
        <v>54</v>
      </c>
      <c r="B40" s="87"/>
      <c r="C40" s="87"/>
      <c r="D40" s="87"/>
      <c r="E40" s="87"/>
      <c r="F40" s="88"/>
      <c r="G40" s="89">
        <f>SUM(G14:G33)</f>
        <v>0</v>
      </c>
    </row>
    <row r="41" spans="1:7" ht="12" customHeight="1" x14ac:dyDescent="0.35">
      <c r="A41" s="90" t="s">
        <v>39</v>
      </c>
      <c r="B41" s="91"/>
      <c r="C41" s="91"/>
      <c r="D41" s="91"/>
      <c r="E41" s="91"/>
      <c r="F41" s="92"/>
      <c r="G41" s="127"/>
    </row>
    <row r="42" spans="1:7" ht="12" customHeight="1" thickBot="1" x14ac:dyDescent="0.4">
      <c r="A42" s="93" t="s">
        <v>55</v>
      </c>
      <c r="B42" s="94"/>
      <c r="C42" s="94"/>
      <c r="D42" s="94"/>
      <c r="E42" s="94"/>
      <c r="F42" s="76"/>
      <c r="G42" s="95">
        <f>SUM(G40:G41)</f>
        <v>0</v>
      </c>
    </row>
    <row r="43" spans="1:7" ht="12" customHeight="1" thickBot="1" x14ac:dyDescent="0.4">
      <c r="A43" s="96" t="s">
        <v>110</v>
      </c>
      <c r="B43" s="97"/>
      <c r="C43" s="97"/>
      <c r="D43" s="97"/>
      <c r="E43" s="97"/>
      <c r="F43" s="98"/>
      <c r="G43" s="128"/>
    </row>
    <row r="44" spans="1:7" ht="12" customHeight="1" x14ac:dyDescent="0.35">
      <c r="A44" s="99" t="s">
        <v>103</v>
      </c>
      <c r="B44" s="100"/>
      <c r="C44" s="101"/>
      <c r="D44" s="102" t="s">
        <v>97</v>
      </c>
      <c r="E44" s="102"/>
      <c r="F44" s="102"/>
      <c r="G44" s="103"/>
    </row>
    <row r="45" spans="1:7" ht="36" customHeight="1" x14ac:dyDescent="0.35">
      <c r="A45" s="104"/>
      <c r="B45" s="105"/>
      <c r="C45" s="106"/>
      <c r="D45" s="107" t="s">
        <v>105</v>
      </c>
      <c r="E45" s="108"/>
      <c r="F45" s="108"/>
      <c r="G45" s="109"/>
    </row>
    <row r="46" spans="1:7" ht="12" customHeight="1" x14ac:dyDescent="0.35">
      <c r="A46" s="110" t="s">
        <v>104</v>
      </c>
      <c r="B46" s="111"/>
      <c r="C46" s="111"/>
      <c r="D46" s="112" t="s">
        <v>102</v>
      </c>
      <c r="E46" s="112"/>
      <c r="F46" s="112"/>
      <c r="G46" s="113"/>
    </row>
    <row r="47" spans="1:7" ht="24" customHeight="1" thickBot="1" x14ac:dyDescent="0.4">
      <c r="A47" s="114" t="s">
        <v>106</v>
      </c>
      <c r="B47" s="115"/>
      <c r="C47" s="115"/>
      <c r="D47" s="116" t="s">
        <v>107</v>
      </c>
      <c r="E47" s="116"/>
      <c r="F47" s="116"/>
      <c r="G47" s="117"/>
    </row>
    <row r="48" spans="1:7" s="50" customFormat="1" ht="12" customHeight="1" x14ac:dyDescent="0.35">
      <c r="A48" s="49"/>
      <c r="B48" s="49"/>
      <c r="C48" s="49"/>
      <c r="D48" s="49"/>
      <c r="E48" s="49"/>
      <c r="F48" s="49"/>
      <c r="G48" s="49"/>
    </row>
    <row r="49" spans="1:7" s="119" customFormat="1" ht="12" customHeight="1" x14ac:dyDescent="0.35">
      <c r="A49" s="118" t="s">
        <v>48</v>
      </c>
      <c r="B49" s="118"/>
      <c r="C49" s="118"/>
      <c r="E49" s="120" t="s">
        <v>49</v>
      </c>
      <c r="F49" s="120"/>
      <c r="G49" s="120"/>
    </row>
    <row r="50" spans="1:7" s="119" customFormat="1" ht="12" customHeight="1" x14ac:dyDescent="0.35">
      <c r="A50" s="129"/>
      <c r="B50" s="129"/>
      <c r="C50" s="129"/>
      <c r="F50" s="130"/>
      <c r="G50" s="130"/>
    </row>
  </sheetData>
  <sheetProtection algorithmName="SHA-512" hashValue="PWNJx5r3zjbbI8Og99FR3j65+dZswV+UaFk/ogGTBZ3YyBfK92Ojhn8jbdXHqYqRRDaoLqEsSVR0ygSo8wPdWw==" saltValue="05m3fUFFBmH4+iikxdic7w==" spinCount="100000" sheet="1" objects="1" scenarios="1"/>
  <protectedRanges>
    <protectedRange sqref="F40:F47" name="Raspon4_3"/>
    <protectedRange sqref="F21:F39" name="Raspon4_1_1_1"/>
    <protectedRange sqref="F14:F20" name="Raspon4_2_1"/>
  </protectedRanges>
  <mergeCells count="40">
    <mergeCell ref="A21:A27"/>
    <mergeCell ref="B21:C27"/>
    <mergeCell ref="A41:F41"/>
    <mergeCell ref="A49:C49"/>
    <mergeCell ref="E49:G49"/>
    <mergeCell ref="A42:F42"/>
    <mergeCell ref="A40:F40"/>
    <mergeCell ref="A47:C47"/>
    <mergeCell ref="D47:G47"/>
    <mergeCell ref="A44:C45"/>
    <mergeCell ref="D45:G45"/>
    <mergeCell ref="A46:C46"/>
    <mergeCell ref="D46:G46"/>
    <mergeCell ref="A43:F43"/>
    <mergeCell ref="A14:A20"/>
    <mergeCell ref="B14:C20"/>
    <mergeCell ref="E14:E20"/>
    <mergeCell ref="F14:F20"/>
    <mergeCell ref="G14:G20"/>
    <mergeCell ref="A7:C7"/>
    <mergeCell ref="B13:C13"/>
    <mergeCell ref="A9:G9"/>
    <mergeCell ref="A10:G10"/>
    <mergeCell ref="A11:G11"/>
    <mergeCell ref="A50:C50"/>
    <mergeCell ref="F50:G50"/>
    <mergeCell ref="E21:E27"/>
    <mergeCell ref="F21:F27"/>
    <mergeCell ref="G21:G27"/>
    <mergeCell ref="D44:G44"/>
    <mergeCell ref="A28:A32"/>
    <mergeCell ref="B28:C32"/>
    <mergeCell ref="E28:E32"/>
    <mergeCell ref="F28:F32"/>
    <mergeCell ref="G28:G32"/>
    <mergeCell ref="A33:A39"/>
    <mergeCell ref="B33:C39"/>
    <mergeCell ref="E33:E39"/>
    <mergeCell ref="F33:F39"/>
    <mergeCell ref="G33:G39"/>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90" zoomScaleNormal="90" workbookViewId="0">
      <selection activeCell="B16" sqref="B16"/>
    </sheetView>
  </sheetViews>
  <sheetFormatPr defaultColWidth="8.7265625" defaultRowHeight="12" x14ac:dyDescent="0.3"/>
  <cols>
    <col min="1" max="1" width="45.7265625" style="25" customWidth="1"/>
    <col min="2" max="2" width="42.7265625" style="25" customWidth="1"/>
    <col min="3" max="16384" width="8.7265625" style="25"/>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23" t="s">
        <v>137</v>
      </c>
      <c r="B7" s="24"/>
    </row>
    <row r="8" spans="1:2" ht="12" customHeight="1" x14ac:dyDescent="0.3">
      <c r="A8" s="23"/>
      <c r="B8" s="24"/>
    </row>
    <row r="9" spans="1:2" s="27" customFormat="1" ht="18" customHeight="1" x14ac:dyDescent="0.4">
      <c r="A9" s="26" t="s">
        <v>44</v>
      </c>
      <c r="B9" s="26"/>
    </row>
    <row r="10" spans="1:2" ht="12" customHeight="1" thickBot="1" x14ac:dyDescent="0.35">
      <c r="A10" s="28"/>
      <c r="B10" s="28"/>
    </row>
    <row r="11" spans="1:2" ht="12" customHeight="1" thickBot="1" x14ac:dyDescent="0.35">
      <c r="A11" s="29" t="s">
        <v>33</v>
      </c>
      <c r="B11" s="30"/>
    </row>
    <row r="12" spans="1:2" ht="12" customHeight="1" x14ac:dyDescent="0.3">
      <c r="A12" s="31" t="s">
        <v>1</v>
      </c>
      <c r="B12" s="32" t="s">
        <v>34</v>
      </c>
    </row>
    <row r="13" spans="1:2" ht="12" customHeight="1" x14ac:dyDescent="0.3">
      <c r="A13" s="33" t="s">
        <v>2</v>
      </c>
      <c r="B13" s="34" t="s">
        <v>35</v>
      </c>
    </row>
    <row r="14" spans="1:2" ht="12" customHeight="1" thickBot="1" x14ac:dyDescent="0.35">
      <c r="A14" s="35" t="s">
        <v>6</v>
      </c>
      <c r="B14" s="2">
        <v>59624928052</v>
      </c>
    </row>
    <row r="15" spans="1:2" ht="12" customHeight="1" thickBot="1" x14ac:dyDescent="0.35">
      <c r="A15" s="29" t="s">
        <v>4</v>
      </c>
      <c r="B15" s="30"/>
    </row>
    <row r="16" spans="1:2" ht="12" customHeight="1" x14ac:dyDescent="0.3">
      <c r="A16" s="31" t="s">
        <v>1</v>
      </c>
      <c r="B16" s="42"/>
    </row>
    <row r="17" spans="1:2" ht="12" customHeight="1" x14ac:dyDescent="0.3">
      <c r="A17" s="36" t="s">
        <v>2</v>
      </c>
      <c r="B17" s="43"/>
    </row>
    <row r="18" spans="1:2" ht="12" customHeight="1" x14ac:dyDescent="0.3">
      <c r="A18" s="36" t="s">
        <v>5</v>
      </c>
      <c r="B18" s="43"/>
    </row>
    <row r="19" spans="1:2" ht="12" customHeight="1" x14ac:dyDescent="0.3">
      <c r="A19" s="36" t="s">
        <v>6</v>
      </c>
      <c r="B19" s="43"/>
    </row>
    <row r="20" spans="1:2" ht="12" customHeight="1" x14ac:dyDescent="0.3">
      <c r="A20" s="36" t="s">
        <v>36</v>
      </c>
      <c r="B20" s="43"/>
    </row>
    <row r="21" spans="1:2" ht="12" customHeight="1" x14ac:dyDescent="0.3">
      <c r="A21" s="36" t="s">
        <v>7</v>
      </c>
      <c r="B21" s="43"/>
    </row>
    <row r="22" spans="1:2" ht="12" customHeight="1" x14ac:dyDescent="0.3">
      <c r="A22" s="36" t="s">
        <v>8</v>
      </c>
      <c r="B22" s="44"/>
    </row>
    <row r="23" spans="1:2" ht="12" customHeight="1" x14ac:dyDescent="0.3">
      <c r="A23" s="36" t="s">
        <v>3</v>
      </c>
      <c r="B23" s="43"/>
    </row>
    <row r="24" spans="1:2" ht="12" customHeight="1" x14ac:dyDescent="0.3">
      <c r="A24" s="36" t="s">
        <v>37</v>
      </c>
      <c r="B24" s="43"/>
    </row>
    <row r="25" spans="1:2" ht="12" customHeight="1" x14ac:dyDescent="0.3">
      <c r="A25" s="36" t="s">
        <v>9</v>
      </c>
      <c r="B25" s="43"/>
    </row>
    <row r="26" spans="1:2" ht="24" customHeight="1" thickBot="1" x14ac:dyDescent="0.35">
      <c r="A26" s="33" t="s">
        <v>52</v>
      </c>
      <c r="B26" s="45"/>
    </row>
    <row r="27" spans="1:2" ht="12" customHeight="1" thickBot="1" x14ac:dyDescent="0.35">
      <c r="A27" s="29" t="s">
        <v>10</v>
      </c>
      <c r="B27" s="30"/>
    </row>
    <row r="28" spans="1:2" ht="12" customHeight="1" x14ac:dyDescent="0.3">
      <c r="A28" s="31" t="s">
        <v>1</v>
      </c>
      <c r="B28" s="42"/>
    </row>
    <row r="29" spans="1:2" ht="12" customHeight="1" x14ac:dyDescent="0.3">
      <c r="A29" s="36" t="s">
        <v>2</v>
      </c>
      <c r="B29" s="43"/>
    </row>
    <row r="30" spans="1:2" ht="12" customHeight="1" x14ac:dyDescent="0.3">
      <c r="A30" s="36" t="s">
        <v>6</v>
      </c>
      <c r="B30" s="43"/>
    </row>
    <row r="31" spans="1:2" ht="12" customHeight="1" x14ac:dyDescent="0.3">
      <c r="A31" s="36" t="s">
        <v>36</v>
      </c>
      <c r="B31" s="43"/>
    </row>
    <row r="32" spans="1:2" ht="12" customHeight="1" x14ac:dyDescent="0.3">
      <c r="A32" s="36" t="s">
        <v>11</v>
      </c>
      <c r="B32" s="43"/>
    </row>
    <row r="33" spans="1:2" ht="12" customHeight="1" x14ac:dyDescent="0.3">
      <c r="A33" s="36" t="s">
        <v>12</v>
      </c>
      <c r="B33" s="43"/>
    </row>
    <row r="34" spans="1:2" ht="12" customHeight="1" x14ac:dyDescent="0.3">
      <c r="A34" s="36" t="s">
        <v>13</v>
      </c>
      <c r="B34" s="43"/>
    </row>
    <row r="35" spans="1:2" ht="12" customHeight="1" thickBot="1" x14ac:dyDescent="0.35">
      <c r="A35" s="36" t="s">
        <v>30</v>
      </c>
      <c r="B35" s="43"/>
    </row>
    <row r="36" spans="1:2" ht="12" customHeight="1" thickBot="1" x14ac:dyDescent="0.35">
      <c r="A36" s="29" t="s">
        <v>14</v>
      </c>
      <c r="B36" s="30"/>
    </row>
    <row r="37" spans="1:2" ht="12" customHeight="1" x14ac:dyDescent="0.3">
      <c r="A37" s="37" t="s">
        <v>11</v>
      </c>
      <c r="B37" s="32" t="s">
        <v>77</v>
      </c>
    </row>
    <row r="38" spans="1:2" ht="24" customHeight="1" x14ac:dyDescent="0.3">
      <c r="A38" s="38"/>
      <c r="B38" s="32" t="s">
        <v>78</v>
      </c>
    </row>
    <row r="39" spans="1:2" ht="12" customHeight="1" x14ac:dyDescent="0.3">
      <c r="A39" s="31" t="s">
        <v>38</v>
      </c>
      <c r="B39" s="32" t="s">
        <v>133</v>
      </c>
    </row>
    <row r="40" spans="1:2" ht="12" customHeight="1" x14ac:dyDescent="0.3">
      <c r="A40" s="36" t="s">
        <v>15</v>
      </c>
      <c r="B40" s="46"/>
    </row>
    <row r="41" spans="1:2" ht="12" customHeight="1" x14ac:dyDescent="0.3">
      <c r="A41" s="36" t="s">
        <v>16</v>
      </c>
      <c r="B41" s="43"/>
    </row>
    <row r="42" spans="1:2" ht="12" customHeight="1" x14ac:dyDescent="0.3">
      <c r="A42" s="36" t="s">
        <v>17</v>
      </c>
      <c r="B42" s="46"/>
    </row>
    <row r="43" spans="1:2" ht="12" customHeight="1" x14ac:dyDescent="0.3">
      <c r="A43" s="36" t="s">
        <v>18</v>
      </c>
      <c r="B43" s="43"/>
    </row>
    <row r="44" spans="1:2" ht="12" customHeight="1" x14ac:dyDescent="0.3">
      <c r="A44" s="36" t="s">
        <v>19</v>
      </c>
      <c r="B44" s="1">
        <f>SUM(B40+B42)</f>
        <v>0</v>
      </c>
    </row>
    <row r="45" spans="1:2" ht="12" customHeight="1" x14ac:dyDescent="0.3">
      <c r="A45" s="36" t="s">
        <v>20</v>
      </c>
      <c r="B45" s="43"/>
    </row>
    <row r="46" spans="1:2" ht="12" customHeight="1" x14ac:dyDescent="0.3">
      <c r="A46" s="36" t="s">
        <v>21</v>
      </c>
      <c r="B46" s="39" t="s">
        <v>31</v>
      </c>
    </row>
    <row r="47" spans="1:2" ht="12" customHeight="1" thickBot="1" x14ac:dyDescent="0.35">
      <c r="A47" s="35" t="s">
        <v>22</v>
      </c>
      <c r="B47" s="2" t="s">
        <v>134</v>
      </c>
    </row>
    <row r="48" spans="1:2" ht="12" customHeight="1" x14ac:dyDescent="0.3">
      <c r="A48" s="24"/>
      <c r="B48" s="24"/>
    </row>
    <row r="49" spans="1:2" ht="12" customHeight="1" x14ac:dyDescent="0.3">
      <c r="A49" s="40" t="s">
        <v>48</v>
      </c>
      <c r="B49" s="41" t="s">
        <v>49</v>
      </c>
    </row>
    <row r="50" spans="1:2" ht="12" customHeight="1" x14ac:dyDescent="0.3">
      <c r="A50" s="47"/>
      <c r="B50" s="48"/>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biDquunmBpUMUnrHgPqlnJS+NwqM/z/2hcVh6lpNb9aWcTRAXQfIGkoAWhrp7RN8mjpjJHOxcIoq2wz6puz3RA==" saltValue="+mGpNdcd8a3UUiD7HpvQGg=="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G50"/>
  <sheetViews>
    <sheetView zoomScale="90" zoomScaleNormal="90" workbookViewId="0">
      <selection activeCell="F14" sqref="F14:F20"/>
    </sheetView>
  </sheetViews>
  <sheetFormatPr defaultColWidth="9.1796875" defaultRowHeight="12" customHeight="1" x14ac:dyDescent="0.35"/>
  <cols>
    <col min="1" max="1" width="4.7265625" style="63" customWidth="1"/>
    <col min="2" max="3" width="10.6328125" style="63" customWidth="1"/>
    <col min="4" max="4" width="50.6328125" style="63" customWidth="1"/>
    <col min="5" max="7" width="13.7265625" style="63" customWidth="1"/>
    <col min="8" max="16384" width="9.1796875" style="63"/>
  </cols>
  <sheetData>
    <row r="7" spans="1:7" s="50" customFormat="1" ht="12" customHeight="1" x14ac:dyDescent="0.35">
      <c r="A7" s="21" t="s">
        <v>138</v>
      </c>
      <c r="B7" s="21"/>
      <c r="C7" s="21"/>
      <c r="D7" s="49"/>
      <c r="E7" s="49"/>
      <c r="F7" s="49"/>
      <c r="G7" s="49"/>
    </row>
    <row r="8" spans="1:7" s="50" customFormat="1" ht="12" customHeight="1" x14ac:dyDescent="0.35">
      <c r="A8" s="8"/>
      <c r="B8" s="8"/>
      <c r="C8" s="8"/>
      <c r="D8" s="49"/>
      <c r="E8" s="49"/>
      <c r="F8" s="49"/>
      <c r="G8" s="49"/>
    </row>
    <row r="9" spans="1:7" s="50" customFormat="1" ht="18" customHeight="1" x14ac:dyDescent="0.35">
      <c r="A9" s="7" t="s">
        <v>23</v>
      </c>
      <c r="B9" s="7"/>
      <c r="C9" s="7"/>
      <c r="D9" s="7"/>
      <c r="E9" s="7"/>
      <c r="F9" s="7"/>
      <c r="G9" s="7"/>
    </row>
    <row r="10" spans="1:7" s="50" customFormat="1" ht="12" customHeight="1" x14ac:dyDescent="0.35">
      <c r="A10" s="51" t="s">
        <v>136</v>
      </c>
      <c r="B10" s="51"/>
      <c r="C10" s="51"/>
      <c r="D10" s="51"/>
      <c r="E10" s="51"/>
      <c r="F10" s="51"/>
      <c r="G10" s="51"/>
    </row>
    <row r="11" spans="1:7" s="50" customFormat="1" ht="12" customHeight="1" x14ac:dyDescent="0.35">
      <c r="A11" s="51" t="s">
        <v>80</v>
      </c>
      <c r="B11" s="51"/>
      <c r="C11" s="51"/>
      <c r="D11" s="51"/>
      <c r="E11" s="51"/>
      <c r="F11" s="51"/>
      <c r="G11" s="51"/>
    </row>
    <row r="12" spans="1:7" s="50" customFormat="1" ht="12" customHeight="1" thickBot="1" x14ac:dyDescent="0.4">
      <c r="A12" s="49"/>
      <c r="B12" s="49"/>
      <c r="C12" s="49"/>
      <c r="D12" s="49"/>
      <c r="E12" s="49"/>
      <c r="F12" s="49"/>
      <c r="G12" s="49"/>
    </row>
    <row r="13" spans="1:7" s="56" customFormat="1" ht="36" customHeight="1" thickBot="1" x14ac:dyDescent="0.4">
      <c r="A13" s="52" t="s">
        <v>29</v>
      </c>
      <c r="B13" s="53" t="s">
        <v>82</v>
      </c>
      <c r="C13" s="54"/>
      <c r="D13" s="55" t="s">
        <v>83</v>
      </c>
      <c r="E13" s="52" t="s">
        <v>92</v>
      </c>
      <c r="F13" s="52" t="s">
        <v>24</v>
      </c>
      <c r="G13" s="52" t="s">
        <v>25</v>
      </c>
    </row>
    <row r="14" spans="1:7" ht="24" customHeight="1" x14ac:dyDescent="0.35">
      <c r="A14" s="57" t="s">
        <v>0</v>
      </c>
      <c r="B14" s="58" t="s">
        <v>84</v>
      </c>
      <c r="C14" s="59"/>
      <c r="D14" s="60" t="s">
        <v>85</v>
      </c>
      <c r="E14" s="61">
        <v>4</v>
      </c>
      <c r="F14" s="121"/>
      <c r="G14" s="62">
        <f t="shared" ref="G14:G33" si="0">SUM(E14*F14)</f>
        <v>0</v>
      </c>
    </row>
    <row r="15" spans="1:7" ht="12" customHeight="1" x14ac:dyDescent="0.35">
      <c r="A15" s="64"/>
      <c r="B15" s="65"/>
      <c r="C15" s="66"/>
      <c r="D15" s="67" t="s">
        <v>86</v>
      </c>
      <c r="E15" s="68"/>
      <c r="F15" s="122"/>
      <c r="G15" s="69"/>
    </row>
    <row r="16" spans="1:7" ht="24" customHeight="1" x14ac:dyDescent="0.35">
      <c r="A16" s="64"/>
      <c r="B16" s="65"/>
      <c r="C16" s="66"/>
      <c r="D16" s="67" t="s">
        <v>87</v>
      </c>
      <c r="E16" s="68"/>
      <c r="F16" s="122"/>
      <c r="G16" s="69"/>
    </row>
    <row r="17" spans="1:7" ht="12" customHeight="1" x14ac:dyDescent="0.35">
      <c r="A17" s="64"/>
      <c r="B17" s="65"/>
      <c r="C17" s="66"/>
      <c r="D17" s="67" t="s">
        <v>88</v>
      </c>
      <c r="E17" s="68"/>
      <c r="F17" s="122"/>
      <c r="G17" s="69"/>
    </row>
    <row r="18" spans="1:7" ht="12" customHeight="1" x14ac:dyDescent="0.35">
      <c r="A18" s="64"/>
      <c r="B18" s="65"/>
      <c r="C18" s="66"/>
      <c r="D18" s="67" t="s">
        <v>89</v>
      </c>
      <c r="E18" s="68"/>
      <c r="F18" s="122"/>
      <c r="G18" s="69"/>
    </row>
    <row r="19" spans="1:7" ht="12" customHeight="1" x14ac:dyDescent="0.35">
      <c r="A19" s="64"/>
      <c r="B19" s="65"/>
      <c r="C19" s="66"/>
      <c r="D19" s="67" t="s">
        <v>90</v>
      </c>
      <c r="E19" s="68"/>
      <c r="F19" s="122"/>
      <c r="G19" s="69"/>
    </row>
    <row r="20" spans="1:7" ht="12" customHeight="1" x14ac:dyDescent="0.35">
      <c r="A20" s="70"/>
      <c r="B20" s="71"/>
      <c r="C20" s="72"/>
      <c r="D20" s="67" t="s">
        <v>91</v>
      </c>
      <c r="E20" s="73"/>
      <c r="F20" s="123"/>
      <c r="G20" s="74"/>
    </row>
    <row r="21" spans="1:7" s="56" customFormat="1" ht="24" customHeight="1" x14ac:dyDescent="0.35">
      <c r="A21" s="75" t="s">
        <v>40</v>
      </c>
      <c r="B21" s="76" t="s">
        <v>93</v>
      </c>
      <c r="C21" s="77"/>
      <c r="D21" s="78" t="s">
        <v>85</v>
      </c>
      <c r="E21" s="79">
        <v>17</v>
      </c>
      <c r="F21" s="124"/>
      <c r="G21" s="80">
        <f t="shared" ref="G21" si="1">SUM(E21*F21)</f>
        <v>0</v>
      </c>
    </row>
    <row r="22" spans="1:7" s="56" customFormat="1" ht="12" customHeight="1" x14ac:dyDescent="0.35">
      <c r="A22" s="64"/>
      <c r="B22" s="81"/>
      <c r="C22" s="82"/>
      <c r="D22" s="78" t="s">
        <v>86</v>
      </c>
      <c r="E22" s="68"/>
      <c r="F22" s="122"/>
      <c r="G22" s="69"/>
    </row>
    <row r="23" spans="1:7" s="56" customFormat="1" ht="12" customHeight="1" x14ac:dyDescent="0.35">
      <c r="A23" s="64"/>
      <c r="B23" s="81"/>
      <c r="C23" s="82"/>
      <c r="D23" s="78" t="s">
        <v>94</v>
      </c>
      <c r="E23" s="68"/>
      <c r="F23" s="122"/>
      <c r="G23" s="69"/>
    </row>
    <row r="24" spans="1:7" s="56" customFormat="1" ht="12" customHeight="1" x14ac:dyDescent="0.35">
      <c r="A24" s="64"/>
      <c r="B24" s="81"/>
      <c r="C24" s="82"/>
      <c r="D24" s="78" t="s">
        <v>95</v>
      </c>
      <c r="E24" s="68"/>
      <c r="F24" s="122"/>
      <c r="G24" s="69"/>
    </row>
    <row r="25" spans="1:7" s="56" customFormat="1" ht="12" customHeight="1" x14ac:dyDescent="0.35">
      <c r="A25" s="64"/>
      <c r="B25" s="81"/>
      <c r="C25" s="82"/>
      <c r="D25" s="78" t="s">
        <v>96</v>
      </c>
      <c r="E25" s="68"/>
      <c r="F25" s="122"/>
      <c r="G25" s="69"/>
    </row>
    <row r="26" spans="1:7" s="56" customFormat="1" ht="12" customHeight="1" x14ac:dyDescent="0.35">
      <c r="A26" s="64"/>
      <c r="B26" s="81"/>
      <c r="C26" s="82"/>
      <c r="D26" s="78" t="s">
        <v>90</v>
      </c>
      <c r="E26" s="68"/>
      <c r="F26" s="122"/>
      <c r="G26" s="69"/>
    </row>
    <row r="27" spans="1:7" s="56" customFormat="1" ht="12" customHeight="1" x14ac:dyDescent="0.35">
      <c r="A27" s="70"/>
      <c r="B27" s="83"/>
      <c r="C27" s="84"/>
      <c r="D27" s="78" t="s">
        <v>91</v>
      </c>
      <c r="E27" s="73"/>
      <c r="F27" s="123"/>
      <c r="G27" s="74"/>
    </row>
    <row r="28" spans="1:7" s="56" customFormat="1" ht="24" customHeight="1" x14ac:dyDescent="0.35">
      <c r="A28" s="75" t="s">
        <v>41</v>
      </c>
      <c r="B28" s="76" t="s">
        <v>98</v>
      </c>
      <c r="C28" s="77"/>
      <c r="D28" s="78" t="s">
        <v>85</v>
      </c>
      <c r="E28" s="79">
        <v>2</v>
      </c>
      <c r="F28" s="124"/>
      <c r="G28" s="80">
        <f t="shared" si="0"/>
        <v>0</v>
      </c>
    </row>
    <row r="29" spans="1:7" s="56" customFormat="1" ht="12" customHeight="1" x14ac:dyDescent="0.35">
      <c r="A29" s="64"/>
      <c r="B29" s="81"/>
      <c r="C29" s="82"/>
      <c r="D29" s="85" t="s">
        <v>86</v>
      </c>
      <c r="E29" s="68"/>
      <c r="F29" s="122"/>
      <c r="G29" s="69"/>
    </row>
    <row r="30" spans="1:7" s="56" customFormat="1" ht="12" customHeight="1" x14ac:dyDescent="0.35">
      <c r="A30" s="64"/>
      <c r="B30" s="81"/>
      <c r="C30" s="82"/>
      <c r="D30" s="85" t="s">
        <v>94</v>
      </c>
      <c r="E30" s="68"/>
      <c r="F30" s="122"/>
      <c r="G30" s="69"/>
    </row>
    <row r="31" spans="1:7" s="56" customFormat="1" ht="12" customHeight="1" x14ac:dyDescent="0.35">
      <c r="A31" s="64"/>
      <c r="B31" s="81"/>
      <c r="C31" s="82"/>
      <c r="D31" s="85" t="s">
        <v>88</v>
      </c>
      <c r="E31" s="68"/>
      <c r="F31" s="122"/>
      <c r="G31" s="69"/>
    </row>
    <row r="32" spans="1:7" s="56" customFormat="1" ht="12" customHeight="1" x14ac:dyDescent="0.35">
      <c r="A32" s="70"/>
      <c r="B32" s="83"/>
      <c r="C32" s="84"/>
      <c r="D32" s="85" t="s">
        <v>91</v>
      </c>
      <c r="E32" s="73"/>
      <c r="F32" s="123"/>
      <c r="G32" s="74"/>
    </row>
    <row r="33" spans="1:7" s="56" customFormat="1" ht="24" customHeight="1" x14ac:dyDescent="0.35">
      <c r="A33" s="75" t="s">
        <v>81</v>
      </c>
      <c r="B33" s="76" t="s">
        <v>99</v>
      </c>
      <c r="C33" s="77"/>
      <c r="D33" s="78" t="s">
        <v>85</v>
      </c>
      <c r="E33" s="79">
        <v>16</v>
      </c>
      <c r="F33" s="125"/>
      <c r="G33" s="80">
        <f t="shared" si="0"/>
        <v>0</v>
      </c>
    </row>
    <row r="34" spans="1:7" s="56" customFormat="1" ht="12" customHeight="1" x14ac:dyDescent="0.35">
      <c r="A34" s="64"/>
      <c r="B34" s="81"/>
      <c r="C34" s="82"/>
      <c r="D34" s="78" t="s">
        <v>86</v>
      </c>
      <c r="E34" s="68"/>
      <c r="F34" s="126"/>
      <c r="G34" s="69"/>
    </row>
    <row r="35" spans="1:7" s="56" customFormat="1" ht="12" customHeight="1" x14ac:dyDescent="0.35">
      <c r="A35" s="64"/>
      <c r="B35" s="81"/>
      <c r="C35" s="82"/>
      <c r="D35" s="78" t="s">
        <v>94</v>
      </c>
      <c r="E35" s="68"/>
      <c r="F35" s="126"/>
      <c r="G35" s="69"/>
    </row>
    <row r="36" spans="1:7" s="56" customFormat="1" ht="12" customHeight="1" x14ac:dyDescent="0.35">
      <c r="A36" s="64"/>
      <c r="B36" s="81"/>
      <c r="C36" s="82"/>
      <c r="D36" s="78" t="s">
        <v>88</v>
      </c>
      <c r="E36" s="68"/>
      <c r="F36" s="126"/>
      <c r="G36" s="69"/>
    </row>
    <row r="37" spans="1:7" s="56" customFormat="1" ht="12" customHeight="1" x14ac:dyDescent="0.35">
      <c r="A37" s="64"/>
      <c r="B37" s="81"/>
      <c r="C37" s="82"/>
      <c r="D37" s="78" t="s">
        <v>100</v>
      </c>
      <c r="E37" s="68"/>
      <c r="F37" s="126"/>
      <c r="G37" s="69"/>
    </row>
    <row r="38" spans="1:7" s="56" customFormat="1" ht="12" customHeight="1" x14ac:dyDescent="0.35">
      <c r="A38" s="64"/>
      <c r="B38" s="81"/>
      <c r="C38" s="82"/>
      <c r="D38" s="78" t="s">
        <v>101</v>
      </c>
      <c r="E38" s="68"/>
      <c r="F38" s="126"/>
      <c r="G38" s="69"/>
    </row>
    <row r="39" spans="1:7" s="56" customFormat="1" ht="12" customHeight="1" thickBot="1" x14ac:dyDescent="0.4">
      <c r="A39" s="64"/>
      <c r="B39" s="81"/>
      <c r="C39" s="82"/>
      <c r="D39" s="85" t="s">
        <v>91</v>
      </c>
      <c r="E39" s="68"/>
      <c r="F39" s="126"/>
      <c r="G39" s="69"/>
    </row>
    <row r="40" spans="1:7" ht="12" customHeight="1" x14ac:dyDescent="0.35">
      <c r="A40" s="86" t="s">
        <v>54</v>
      </c>
      <c r="B40" s="87"/>
      <c r="C40" s="87"/>
      <c r="D40" s="87"/>
      <c r="E40" s="87"/>
      <c r="F40" s="88"/>
      <c r="G40" s="89">
        <f>SUM(G14:G33)</f>
        <v>0</v>
      </c>
    </row>
    <row r="41" spans="1:7" ht="12" customHeight="1" x14ac:dyDescent="0.35">
      <c r="A41" s="90" t="s">
        <v>39</v>
      </c>
      <c r="B41" s="91"/>
      <c r="C41" s="91"/>
      <c r="D41" s="91"/>
      <c r="E41" s="91"/>
      <c r="F41" s="92"/>
      <c r="G41" s="127"/>
    </row>
    <row r="42" spans="1:7" ht="12" customHeight="1" thickBot="1" x14ac:dyDescent="0.4">
      <c r="A42" s="131" t="s">
        <v>55</v>
      </c>
      <c r="B42" s="132"/>
      <c r="C42" s="132"/>
      <c r="D42" s="132"/>
      <c r="E42" s="132"/>
      <c r="F42" s="133"/>
      <c r="G42" s="134">
        <f>SUM(G40:G41)</f>
        <v>0</v>
      </c>
    </row>
    <row r="43" spans="1:7" ht="12" customHeight="1" thickBot="1" x14ac:dyDescent="0.4">
      <c r="A43" s="96" t="s">
        <v>111</v>
      </c>
      <c r="B43" s="97"/>
      <c r="C43" s="97"/>
      <c r="D43" s="97"/>
      <c r="E43" s="97"/>
      <c r="F43" s="98"/>
      <c r="G43" s="128"/>
    </row>
    <row r="44" spans="1:7" ht="12" customHeight="1" x14ac:dyDescent="0.35">
      <c r="A44" s="99" t="s">
        <v>103</v>
      </c>
      <c r="B44" s="100"/>
      <c r="C44" s="101"/>
      <c r="D44" s="102" t="s">
        <v>108</v>
      </c>
      <c r="E44" s="135"/>
      <c r="F44" s="135"/>
      <c r="G44" s="136"/>
    </row>
    <row r="45" spans="1:7" ht="36" customHeight="1" x14ac:dyDescent="0.35">
      <c r="A45" s="104"/>
      <c r="B45" s="105"/>
      <c r="C45" s="106"/>
      <c r="D45" s="107" t="s">
        <v>109</v>
      </c>
      <c r="E45" s="108"/>
      <c r="F45" s="108"/>
      <c r="G45" s="109"/>
    </row>
    <row r="46" spans="1:7" ht="12" customHeight="1" x14ac:dyDescent="0.35">
      <c r="A46" s="137" t="s">
        <v>104</v>
      </c>
      <c r="B46" s="138"/>
      <c r="C46" s="139"/>
      <c r="D46" s="107" t="s">
        <v>102</v>
      </c>
      <c r="E46" s="108"/>
      <c r="F46" s="108"/>
      <c r="G46" s="109"/>
    </row>
    <row r="47" spans="1:7" ht="24" customHeight="1" thickBot="1" x14ac:dyDescent="0.4">
      <c r="A47" s="140" t="s">
        <v>106</v>
      </c>
      <c r="B47" s="141"/>
      <c r="C47" s="142"/>
      <c r="D47" s="143" t="s">
        <v>107</v>
      </c>
      <c r="E47" s="144"/>
      <c r="F47" s="144"/>
      <c r="G47" s="145"/>
    </row>
    <row r="48" spans="1:7" s="50" customFormat="1" ht="12" customHeight="1" x14ac:dyDescent="0.35">
      <c r="A48" s="49"/>
      <c r="B48" s="49"/>
      <c r="C48" s="49"/>
      <c r="D48" s="49"/>
      <c r="E48" s="49"/>
      <c r="F48" s="49"/>
      <c r="G48" s="49"/>
    </row>
    <row r="49" spans="1:7" s="119" customFormat="1" ht="12" customHeight="1" x14ac:dyDescent="0.35">
      <c r="A49" s="118" t="s">
        <v>48</v>
      </c>
      <c r="B49" s="118"/>
      <c r="C49" s="118"/>
      <c r="E49" s="120" t="s">
        <v>49</v>
      </c>
      <c r="F49" s="120"/>
      <c r="G49" s="120"/>
    </row>
    <row r="50" spans="1:7" s="119" customFormat="1" ht="12" customHeight="1" x14ac:dyDescent="0.35">
      <c r="A50" s="129"/>
      <c r="B50" s="129"/>
      <c r="C50" s="129"/>
      <c r="F50" s="130"/>
      <c r="G50" s="130"/>
    </row>
  </sheetData>
  <sheetProtection algorithmName="SHA-512" hashValue="8LkaR7kgfR0I0TQgOsrnhmlxNRXCLBF47Hoynqw2x8qLuG50FFeV0lfjwtR9Rm342tQ6o/b/O9bmqDWCL9ZiaA==" saltValue="FypWZb3Mckm9U3Kp4Y1F9A==" spinCount="100000" sheet="1" objects="1" scenarios="1"/>
  <protectedRanges>
    <protectedRange sqref="F40:F42" name="Raspon4_3_1"/>
    <protectedRange sqref="F21:F39" name="Raspon4_1_1_1_2"/>
    <protectedRange sqref="F14:F20" name="Raspon4_2_1_2"/>
    <protectedRange sqref="F44:F47" name="Raspon4_3_2"/>
    <protectedRange sqref="F43" name="Raspon4_3"/>
  </protectedRanges>
  <mergeCells count="40">
    <mergeCell ref="A43:F43"/>
    <mergeCell ref="A47:C47"/>
    <mergeCell ref="D47:G47"/>
    <mergeCell ref="A44:C45"/>
    <mergeCell ref="D44:G44"/>
    <mergeCell ref="D45:G45"/>
    <mergeCell ref="A46:C46"/>
    <mergeCell ref="D46:G46"/>
    <mergeCell ref="A7:C7"/>
    <mergeCell ref="B13:C13"/>
    <mergeCell ref="A14:A20"/>
    <mergeCell ref="B14:C20"/>
    <mergeCell ref="E14:E20"/>
    <mergeCell ref="A21:A27"/>
    <mergeCell ref="B21:C27"/>
    <mergeCell ref="E21:E27"/>
    <mergeCell ref="F21:F27"/>
    <mergeCell ref="G21:G27"/>
    <mergeCell ref="B28:C32"/>
    <mergeCell ref="E28:E32"/>
    <mergeCell ref="F28:F32"/>
    <mergeCell ref="G28:G32"/>
    <mergeCell ref="F14:F20"/>
    <mergeCell ref="G14:G20"/>
    <mergeCell ref="A49:C49"/>
    <mergeCell ref="E49:G49"/>
    <mergeCell ref="A50:C50"/>
    <mergeCell ref="F50:G50"/>
    <mergeCell ref="A9:G9"/>
    <mergeCell ref="A10:G10"/>
    <mergeCell ref="A11:G11"/>
    <mergeCell ref="A40:F40"/>
    <mergeCell ref="A41:F41"/>
    <mergeCell ref="A42:F42"/>
    <mergeCell ref="A33:A39"/>
    <mergeCell ref="B33:C39"/>
    <mergeCell ref="E33:E39"/>
    <mergeCell ref="F33:F39"/>
    <mergeCell ref="G33:G39"/>
    <mergeCell ref="A28:A32"/>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Poziv na dostavu ponude</vt:lpstr>
      <vt:lpstr>Privitak 1a.</vt:lpstr>
      <vt:lpstr>Privitak 1b.</vt:lpstr>
      <vt:lpstr>Privitak 2a.</vt:lpstr>
      <vt:lpstr>Privitak 2b.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2023-07-13T11:35:50Z</cp:lastPrinted>
  <dcterms:created xsi:type="dcterms:W3CDTF">2015-01-15T09:53:58Z</dcterms:created>
  <dcterms:modified xsi:type="dcterms:W3CDTF">2023-07-18T10:29:51Z</dcterms:modified>
</cp:coreProperties>
</file>