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C:\Users\user\Desktop\Simona\2026\01 Jednostavna nabava\15 Sistematski pregled - ponovljeni postupak\"/>
    </mc:Choice>
  </mc:AlternateContent>
  <xr:revisionPtr revIDLastSave="0" documentId="13_ncr:1_{BB58A33E-C5F4-40D2-BE42-510714A377EE}" xr6:coauthVersionLast="37" xr6:coauthVersionMax="47" xr10:uidLastSave="{00000000-0000-0000-0000-000000000000}"/>
  <bookViews>
    <workbookView xWindow="0" yWindow="0" windowWidth="28800" windowHeight="10905" activeTab="2" xr2:uid="{3C30A4DA-0A15-41AF-AA17-16E15BFDFB35}"/>
  </bookViews>
  <sheets>
    <sheet name="Poziv na dostavu ponude" sheetId="1" r:id="rId1"/>
    <sheet name="Privitak 1." sheetId="2" r:id="rId2"/>
    <sheet name="Privitak 2." sheetId="4" r:id="rId3"/>
  </sheets>
  <calcPr calcId="179021"/>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1" i="4" l="1"/>
  <c r="G14" i="4"/>
  <c r="B45" i="2"/>
  <c r="G33" i="4" l="1"/>
  <c r="G28" i="4"/>
  <c r="G40" i="4" l="1"/>
  <c r="G42" i="4" s="1"/>
</calcChain>
</file>

<file path=xl/sharedStrings.xml><?xml version="1.0" encoding="utf-8"?>
<sst xmlns="http://schemas.openxmlformats.org/spreadsheetml/2006/main" count="160" uniqueCount="131">
  <si>
    <t>• gospodarskim subjektima</t>
  </si>
  <si>
    <t>POZIV NA DOSTAVU PONUDE</t>
  </si>
  <si>
    <t>Poštovani,</t>
  </si>
  <si>
    <t>Nakon isteka roka za dostavu ponude, stručno povjerenstvo naručitelja za provedbu ove nabave pregledat će i ocijeniti ponudu. Ukoliko posljednje spremanje Ponudbenog lista i(ili) Troškovnika neće biti obavljeno prije početka roka za dostavu ponude, ponuda će biti odbijena.</t>
  </si>
  <si>
    <t>2. bjanko zadužnice potvrđene kod javnog bilježnika, a</t>
  </si>
  <si>
    <t>Ugovor se može izmijeniti tijekom njegovog trajanja bez provedbe nove nabave:</t>
  </si>
  <si>
    <t>1. radi dodatne nabave od prvotnog ugovaratelja za kojom se ukazala potreba, a nije bila uključena u prvotnu nabavu, ako promjena ugovaratelja</t>
  </si>
  <si>
    <t>a. nije moguća zbog ekonomskih ili tehničkih razloga kao što su zahtjevi za međuzamjenjivošću i interoperabilnošću s predmetom nabave koji je nabavljen u okviru prvotne nabave te</t>
  </si>
  <si>
    <t>b. prouzročila bi naručitelju značajne poteškoće ili znatno povećavanje troškova;</t>
  </si>
  <si>
    <t>2. ako su ukupno ispunjeni sljedeći uvjeti</t>
  </si>
  <si>
    <t>a. do potrebe za izmjenom došlo je zbog okolnosti koje naručitelj nije mogao predvidjeti i</t>
  </si>
  <si>
    <t>b. izmjenom se ne mijenja cjelokupna priroda ugovora;</t>
  </si>
  <si>
    <t>3. zbog općeg ili djelomičnoga pravnog sljedništva prvotnog ugovaratelja, nakon restrukturiranja, uključujući preuzimanje, spajanje, stjecanje ili insolventnost, od strane drugoga gospodarskog subjekta koji ispunjava prvotno utvrđene kriterije odabira gospodarskog subjekta, pod uvjetom da to ne predstavlja drugu značajnu izmjenu ugovora;</t>
  </si>
  <si>
    <t>4. zbog obveze neposrednog plaćanja podugovarateljima;</t>
  </si>
  <si>
    <t>5. ako se izmjenom ne unose uvjeti koji bi, da su bili dio prvotne nabave, dopustili prihvaćanje</t>
  </si>
  <si>
    <t>a. gospodarskih subjekata različitih od prvotno odabranog,</t>
  </si>
  <si>
    <t>b. ponuda različitih od prvotno prihvaćene ili</t>
  </si>
  <si>
    <t>c. dodatnih sudionika u nabavu;</t>
  </si>
  <si>
    <t>6. ako se izmjenom ne mijenja ekonomsku ravnotežu ugovora u korist ugovaratelja na način koji nije predviđen prvotnim ugovorom;</t>
  </si>
  <si>
    <t>7. ako se izmjenom ne povećava značajno opseg ugovora kao i</t>
  </si>
  <si>
    <t>Stručno povjerenstvo naručitelja:</t>
  </si>
  <si>
    <t>Dostaviti:</t>
  </si>
  <si>
    <t>PONUDBENI LIST</t>
  </si>
  <si>
    <t>NARUČITELJ</t>
  </si>
  <si>
    <t>Naziv:</t>
  </si>
  <si>
    <t>Sveučilište Sjever</t>
  </si>
  <si>
    <t>Sjedište:</t>
  </si>
  <si>
    <t>Trg Dr. Žarka Dolinara 1, 48000 Koprivnica</t>
  </si>
  <si>
    <t>OIB ili nacionalni identifikacijski br:</t>
  </si>
  <si>
    <t>PONUDITELJ</t>
  </si>
  <si>
    <t>Adresa za dostavu pošte:</t>
  </si>
  <si>
    <t>IBAN:</t>
  </si>
  <si>
    <t>Je li u sustavu PDV-a:</t>
  </si>
  <si>
    <t>Kontakt osoba:</t>
  </si>
  <si>
    <t>Tel:</t>
  </si>
  <si>
    <t>E-mail adresa:</t>
  </si>
  <si>
    <t>Naziv zajednice ponuditelja čiji je član:</t>
  </si>
  <si>
    <t>Član zajednice ponuditelja koji je ovlašten za komunikaciju s naručiteljem:</t>
  </si>
  <si>
    <t>PODIZVODITELJ</t>
  </si>
  <si>
    <t>Predmet:</t>
  </si>
  <si>
    <t>Količina:</t>
  </si>
  <si>
    <t>Vrijednost:</t>
  </si>
  <si>
    <t>Postotni dio ugovora koji se daje u podugovor:</t>
  </si>
  <si>
    <t>PONUDA</t>
  </si>
  <si>
    <t>Evidencijski broj Plana nabave:</t>
  </si>
  <si>
    <t>Cijena ponude bez PDV-a (brojkama):</t>
  </si>
  <si>
    <t>Cijena ponude bez PDV-a (slovima):</t>
  </si>
  <si>
    <t>Iznos PDV-a (brojkama):</t>
  </si>
  <si>
    <t>Iznos PDV-a (slovima):</t>
  </si>
  <si>
    <t>Cijena ponude s PDV-om (brojkama):</t>
  </si>
  <si>
    <t>Cijena ponude s PDV-om (slovima):</t>
  </si>
  <si>
    <t xml:space="preserve">Promjenjivost cijene: </t>
  </si>
  <si>
    <t>cijena je nepromjenjiva za cijelo vrijeme trajanja ugovora</t>
  </si>
  <si>
    <t xml:space="preserve">Rok valjanosti ponude: </t>
  </si>
  <si>
    <t>do 60 dana od dana otvaranja ponuda</t>
  </si>
  <si>
    <t>Mjesto i datum sastavljanja ponude:</t>
  </si>
  <si>
    <t>Ime i prezime osobe ovlaštene za zastupanje:</t>
  </si>
  <si>
    <t>TROŠKOVNIK</t>
  </si>
  <si>
    <t>BR.</t>
  </si>
  <si>
    <t>1.</t>
  </si>
  <si>
    <t>UKUPNA CIJENA BEZ PDV-A:</t>
  </si>
  <si>
    <t>IZNOS PDV-A:</t>
  </si>
  <si>
    <t>UKUPNA CIJENA S PDV-OM:</t>
  </si>
  <si>
    <r>
      <t xml:space="preserve">1. </t>
    </r>
    <r>
      <rPr>
        <u/>
        <sz val="11"/>
        <rFont val="UniN Reg"/>
        <family val="3"/>
      </rPr>
      <t>https://www.unin.hr/category/javna_nabava/</t>
    </r>
  </si>
  <si>
    <r>
      <t>Daria Duždević Rukelj, dipl.iur.</t>
    </r>
    <r>
      <rPr>
        <sz val="11"/>
        <rFont val="UniN Reg"/>
        <family val="3"/>
      </rPr>
      <t>, v. r.</t>
    </r>
  </si>
  <si>
    <r>
      <t>Simona Hutinec, mag.oec.</t>
    </r>
    <r>
      <rPr>
        <sz val="11"/>
        <rFont val="UniN Reg"/>
        <family val="3"/>
      </rPr>
      <t>, v. r.</t>
    </r>
  </si>
  <si>
    <r>
      <t>Josip Bunić, struč. spec. ing. sec.</t>
    </r>
    <r>
      <rPr>
        <sz val="11"/>
        <rFont val="UniN Reg"/>
        <family val="3"/>
      </rPr>
      <t>, v. r.</t>
    </r>
  </si>
  <si>
    <t>Ponuda se sastoji od popunjenih otključanih ružičastih ćelija Ponudbenog lista i Troškovnika u Microsoft Excelu iz privitka ovog Poziva.</t>
  </si>
  <si>
    <t>U cijenu ponude bez PDV-a moraju biti uračunati svi posebni porezi, trošarine, carine i ostali troškovi, ako postoje, kao i popusti.</t>
  </si>
  <si>
    <t>Kako bi štetu prouzročenu neispunjenjem ili neurednim ispunjenjem ugovora od strane isporučitelja, nakon pisanog upozorenja, naručitelj naknadio iz jamstva, isporučitelj će kod sklapanja ugovora dostaviti naručitelju jamstvo za uredno ispunjenje ugovora u iznosu od 10 % ugovorene vrijednosti bez PDV-a u obliku:</t>
  </si>
  <si>
    <t>naručitelj će vratiti isporučitelju nenaplaćeni dio jamstva u roku do najviše 40 kalendarskih dana duljem od isteka ugovorenog roka izvršenja predmeta nabave uz zadržavanje preslike bjanko zadužnice.</t>
  </si>
  <si>
    <t xml:space="preserve">8. ako novi ugovaratelj ne zamijeni onoga kojem je naručitelj prvotno dodijelio ugovor, izuzev u slučajevima iz t. 3-4, pri čemu ukupno povećanje cijene ne smije biti veće od 50% vrijednosti prvotnog ugovora i ukupna vrijednost ugovora bez PDV-a mora biti manja od praga javne nabave, a ako je učinjeno nekoliko uzastopnih izmjena, ograničenje do 50% vrijednosti prvotnog ugovora procjenjuje se na temelju neto ukupne vrijednosti svih uzastopnih izmjena. </t>
  </si>
  <si>
    <t>Odjel za financijsko poslovanje, računovodstvo i nabavu</t>
  </si>
  <si>
    <t>Odsjek za nabavu i ugovaranje</t>
  </si>
  <si>
    <t xml:space="preserve">                        Sveučilište Sjever</t>
  </si>
  <si>
    <t xml:space="preserve">                       Odjel za financijsko poslovanje, računovodstvo i nabavu</t>
  </si>
  <si>
    <t xml:space="preserve">                       Odsjek za nabavu i ugovaranje</t>
  </si>
  <si>
    <r>
      <t xml:space="preserve">1. novčanog pologa uplaćenog na IBAN naručitelja HR4923900011101386168 kod </t>
    </r>
    <r>
      <rPr>
        <i/>
        <sz val="11"/>
        <rFont val="UniN Reg"/>
        <family val="3"/>
      </rPr>
      <t xml:space="preserve">Hrvatske poštanske banke d.d. Zagreb </t>
    </r>
    <r>
      <rPr>
        <sz val="11"/>
        <rFont val="UniN Reg"/>
        <family val="3"/>
      </rPr>
      <t>s modelom «HR00», pozivom na br. «OIB uplatitelja» i opisom plaćanja «Jamstvo za uredno ispunjenje Ugovora – J 2026/27» ili</t>
    </r>
  </si>
  <si>
    <t>J 2026/27</t>
  </si>
  <si>
    <t>SKUPINA ZAPOSLENIKA</t>
  </si>
  <si>
    <t>SPECIFIKACIJA ZDRAVSTVENIH PREGLEDA</t>
  </si>
  <si>
    <t>OKVIRNI BROJ ZAPOSLENIKA</t>
  </si>
  <si>
    <t>POJEDINAČNA CIJENA BEZ PDV-A</t>
  </si>
  <si>
    <t>UKUPNA CIJENA BEZ PDV-A</t>
  </si>
  <si>
    <t>Žene do 40 godina života</t>
  </si>
  <si>
    <t>Laboratorijska dijagnostika: SE, KKS, GUK, trigliceridi, bilirubin, kreatinin, Fe, Kolesterol, HDL-kolesterol, LDL-kolesterol, AST, ALT, GGT, urati</t>
  </si>
  <si>
    <t>Urin – kompletna pretraga</t>
  </si>
  <si>
    <t>UZV abdomena (jetre, žučnog i mokraćnog mjehura, žučnih vodova, gušterače, slezene bubrega)</t>
  </si>
  <si>
    <t>EKG s očitanjem</t>
  </si>
  <si>
    <t>UZV dojki</t>
  </si>
  <si>
    <t>Pregled ginekologa: transvaginalna sonografija (TVS), PAPA test</t>
  </si>
  <si>
    <t>Internistički pregled i završno mišljenje</t>
  </si>
  <si>
    <t>2.</t>
  </si>
  <si>
    <t>Žene iznad 40 godina života</t>
  </si>
  <si>
    <t>UZV abdomena</t>
  </si>
  <si>
    <t>Mamografija ili UZV</t>
  </si>
  <si>
    <t>3.</t>
  </si>
  <si>
    <t>Muškarci do 40 godina života</t>
  </si>
  <si>
    <t>4.</t>
  </si>
  <si>
    <t xml:space="preserve">Muškarci iznad 40 godina života                                                                                                                                </t>
  </si>
  <si>
    <t>Specifični prostatični antigen (PSA)</t>
  </si>
  <si>
    <t>UZV prostate</t>
  </si>
  <si>
    <t>Sistematski pregledi obavljat će se u zdravstvenim ustanovama iz mreže javne zdravstvene službe na području naselja Varaždin (DA/NE):</t>
  </si>
  <si>
    <t>Mjesto pružanja usluga:</t>
  </si>
  <si>
    <t>Termini pružanja usluga:</t>
  </si>
  <si>
    <t>Napomene:</t>
  </si>
  <si>
    <t>ugovorne strane supotpisat će zapisnik o izvršenim uslugama sistematskih pregleda s popisom zaposlenika koji su koristili ugovorene usluge</t>
  </si>
  <si>
    <t>količina predmeta nabave je okvirna, točna količina će biti utvrđena prema stvarno izvršenim pregledima</t>
  </si>
  <si>
    <t>svi pregledi pojedinog sistematskog pregleda trebaju biti obavljeni u istom danu</t>
  </si>
  <si>
    <t>KLASA: 406-01/26-01/09</t>
  </si>
  <si>
    <t xml:space="preserve">prostorije Ponuditelja na području grada Varaždina </t>
  </si>
  <si>
    <t>Rok plaćanja je do 15 kalendarskih dana od dana zaprimanja računa za pružene usluge sukladno zapisniku o izvršenim uslugama.</t>
  </si>
  <si>
    <t xml:space="preserve"> Iznimno, u slučaju nemogućnosti organiziranja sistematskih pregleda u zdravstvenim ustanovama iz mreže javne zdravstvene službe, poslodavac će organizirati sistematski pregled i u zdravstvenim ustanovama izvan mreže javne zdravstvene službe.</t>
  </si>
  <si>
    <t>ponovljeni postupak</t>
  </si>
  <si>
    <r>
      <t xml:space="preserve">Na adrese </t>
    </r>
    <r>
      <rPr>
        <u/>
        <sz val="11"/>
        <rFont val="UniN Reg"/>
        <family val="3"/>
      </rPr>
      <t>ddrukelj@unin.hr, shutinec@unin.hr</t>
    </r>
    <r>
      <rPr>
        <sz val="11"/>
        <rFont val="UniN Reg"/>
        <family val="3"/>
      </rPr>
      <t xml:space="preserve"> i</t>
    </r>
    <r>
      <rPr>
        <u/>
        <sz val="11"/>
        <rFont val="UniN Reg"/>
        <family val="3"/>
      </rPr>
      <t xml:space="preserve"> jbunic@unin.hr </t>
    </r>
    <r>
      <rPr>
        <sz val="11"/>
        <rFont val="UniN Reg"/>
        <family val="3"/>
      </rPr>
      <t>u istoj poruci dostavlja se:</t>
    </r>
  </si>
  <si>
    <t>1. zahtjev za pojašnjenjem ovog Poziva i njegovih privitaka do 23. travnja 2026. do 10,00 h (ukoliko je primjenjivo)</t>
  </si>
  <si>
    <t>2. ponuda 27. travnja 2026., u roku od 11,00-12,00 h.</t>
  </si>
  <si>
    <r>
      <t xml:space="preserve">Kriterij za odabir ponude je najniža cijena. Cijena ponude ne smije biti viša od procijenjene vrijednosti nabave u iznosu od </t>
    </r>
    <r>
      <rPr>
        <u/>
        <sz val="11"/>
        <rFont val="UniN Reg"/>
        <family val="3"/>
      </rPr>
      <t>11.840,00 €</t>
    </r>
    <r>
      <rPr>
        <sz val="11"/>
        <rFont val="UniN Reg"/>
        <family val="3"/>
      </rPr>
      <t xml:space="preserve"> bez PDV-a, uzimajući u obzir da pojedinačna cijena stavaka u troškovniku ne prelazi osigurana novčana sredstva u iznosu od 160,00 € definirano u čl.84.st.1. Temeljnog kolektivnog ugovora za službenike i namještenike u javnim službama (NN 29/24).</t>
    </r>
  </si>
  <si>
    <t>Privitak 1.</t>
  </si>
  <si>
    <t>Privitak 2.</t>
  </si>
  <si>
    <t>U POSTUPKU NABAVE SISTEMATSKIH PREGLEDA ZAPOSLENIKA SVEUČILIŠTA SJEVER - ponovljeni postupak</t>
  </si>
  <si>
    <t>UR. BROJ: 2186-0336-08/2-26-9</t>
  </si>
  <si>
    <t>Varaždin, 20. travnja 2026.</t>
  </si>
  <si>
    <t>Sveučilište Sjever (u nastavku: naručitelj), poziva Vas da dostavite ponudu u nabavi sistematskih pregleda zaposlenika - ponovljeni postupak uređenih u čl. 84. Temeljnoga kolektivnog ugovora za službenike i namještenike u javnim službama (NN 29/24) - ponovljeni postupak, na koju se ne primjenjuje Zakon o javnoj nabavi (NN 120/16. i 114/22.), a odnosi se na:</t>
  </si>
  <si>
    <t>S odabranim ponuditeljem sklopit će se ugovor u trajanju do 30. rujna 2026. godine.</t>
  </si>
  <si>
    <t>2-4. Stručnom povjerenstvu naručitelja</t>
  </si>
  <si>
    <t>5. Pismohrana</t>
  </si>
  <si>
    <t xml:space="preserve"> Sistematski pregledi zaposlenika- ponovljeni postupak</t>
  </si>
  <si>
    <t>za Sveučilišni centar Varaždin</t>
  </si>
  <si>
    <t xml:space="preserve">prema dogovoru ugovornih strana u razdoblju do 30. rujna 2026. </t>
  </si>
  <si>
    <t>Sistematski pregledi zaposlenika Sveučilišnog centra Varaždin.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</si>
</sst>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1]"/>
    <numFmt numFmtId="165" formatCode="#,##0.00\ [$€-2C1A]"/>
  </numFmts>
  <fonts count="17" x14ac:knownFonts="1">
    <font>
      <sz val="11"/>
      <color theme="1"/>
      <name val="Calibri"/>
      <family val="2"/>
      <charset val="238"/>
      <scheme val="minor"/>
    </font>
    <font>
      <sz val="9"/>
      <name val="UniN Reg"/>
      <family val="3"/>
    </font>
    <font>
      <b/>
      <sz val="9"/>
      <name val="UniN Reg"/>
      <family val="3"/>
    </font>
    <font>
      <sz val="11"/>
      <name val="UniN Reg"/>
      <family val="3"/>
    </font>
    <font>
      <b/>
      <sz val="11"/>
      <name val="UniN Reg"/>
      <family val="3"/>
    </font>
    <font>
      <u/>
      <sz val="11"/>
      <name val="UniN Reg"/>
      <family val="3"/>
    </font>
    <font>
      <i/>
      <sz val="11"/>
      <name val="UniN Reg"/>
      <family val="3"/>
    </font>
    <font>
      <sz val="11"/>
      <name val="UniN Reg"/>
      <family val="3"/>
      <charset val="238"/>
    </font>
    <font>
      <b/>
      <sz val="11"/>
      <name val="UniN Reg"/>
      <family val="3"/>
      <charset val="238"/>
    </font>
    <font>
      <b/>
      <sz val="13.5"/>
      <color rgb="FFC00000"/>
      <name val="UniN Reg"/>
      <family val="3"/>
    </font>
    <font>
      <b/>
      <i/>
      <sz val="12"/>
      <color rgb="FFC00000"/>
      <name val="UniN Reg"/>
      <family val="3"/>
    </font>
    <font>
      <b/>
      <sz val="9"/>
      <color rgb="FFC00000"/>
      <name val="UniN Reg"/>
      <family val="3"/>
    </font>
    <font>
      <sz val="9"/>
      <name val="Calibri"/>
      <family val="2"/>
      <charset val="238"/>
      <scheme val="minor"/>
    </font>
    <font>
      <sz val="11"/>
      <color rgb="FFC00000"/>
      <name val="UniN Reg"/>
      <family val="3"/>
    </font>
    <font>
      <b/>
      <sz val="11"/>
      <color rgb="FFC00000"/>
      <name val="UniN Reg"/>
      <family val="3"/>
    </font>
    <font>
      <sz val="11"/>
      <color rgb="FFFF0000"/>
      <name val="UniN Reg"/>
      <family val="3"/>
    </font>
    <font>
      <b/>
      <sz val="12"/>
      <color rgb="FFC00000"/>
      <name val="UniN Reg"/>
      <family val="3"/>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7EAE9"/>
        <bgColor indexed="64"/>
      </patternFill>
    </fill>
    <fill>
      <patternFill patternType="solid">
        <fgColor rgb="FFF6E7E6"/>
        <bgColor indexed="64"/>
      </patternFill>
    </fill>
  </fills>
  <borders count="52">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141">
    <xf numFmtId="0" fontId="0" fillId="0" borderId="0" xfId="0"/>
    <xf numFmtId="0" fontId="1" fillId="0" borderId="0" xfId="0" applyFont="1" applyAlignment="1">
      <alignment horizontal="center" vertical="center" wrapText="1"/>
    </xf>
    <xf numFmtId="0" fontId="1" fillId="0" borderId="15"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4" borderId="6"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4"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3" fillId="4" borderId="10" xfId="0" applyFont="1" applyFill="1" applyBorder="1" applyAlignment="1" applyProtection="1">
      <alignment horizontal="center" vertical="center" wrapText="1"/>
      <protection locked="0"/>
    </xf>
    <xf numFmtId="165" fontId="3" fillId="4" borderId="2" xfId="0" applyNumberFormat="1" applyFont="1" applyFill="1" applyBorder="1" applyAlignment="1" applyProtection="1">
      <alignment horizontal="center" vertical="center" wrapText="1"/>
      <protection locked="0"/>
    </xf>
    <xf numFmtId="164" fontId="3"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0" xfId="0" applyFont="1"/>
    <xf numFmtId="0" fontId="3" fillId="0" borderId="0" xfId="0" applyFont="1" applyAlignment="1">
      <alignment horizontal="right" wrapText="1"/>
    </xf>
    <xf numFmtId="0" fontId="0" fillId="0" borderId="0" xfId="0" applyFont="1"/>
    <xf numFmtId="0" fontId="3" fillId="0" borderId="0" xfId="0" applyFont="1" applyFill="1" applyAlignment="1">
      <alignment horizontal="right" vertical="center"/>
    </xf>
    <xf numFmtId="0" fontId="3" fillId="0" borderId="0" xfId="0" applyFont="1" applyFill="1" applyAlignment="1">
      <alignment vertical="center"/>
    </xf>
    <xf numFmtId="0" fontId="3" fillId="0" borderId="0" xfId="0" applyFont="1" applyFill="1" applyAlignment="1">
      <alignment horizontal="justify" vertical="center"/>
    </xf>
    <xf numFmtId="0" fontId="3" fillId="0" borderId="0" xfId="0" applyFont="1" applyFill="1" applyAlignment="1">
      <alignment horizontal="justify" vertical="center" wrapText="1"/>
    </xf>
    <xf numFmtId="0" fontId="3" fillId="0" borderId="0" xfId="0" applyFont="1" applyFill="1" applyAlignment="1">
      <alignment horizontal="justify" vertical="justify"/>
    </xf>
    <xf numFmtId="0" fontId="3" fillId="0" borderId="0" xfId="0" applyFont="1" applyFill="1" applyAlignment="1">
      <alignment horizontal="left" vertical="center" wrapText="1"/>
    </xf>
    <xf numFmtId="0" fontId="3" fillId="0" borderId="0" xfId="0" applyFont="1" applyFill="1" applyAlignment="1">
      <alignment horizontal="justify" vertical="justify" wrapText="1"/>
    </xf>
    <xf numFmtId="0" fontId="0" fillId="0" borderId="0" xfId="0"/>
    <xf numFmtId="0" fontId="1" fillId="0" borderId="0" xfId="0" applyFont="1" applyFill="1" applyAlignment="1">
      <alignment horizontal="justify" vertical="center" wrapText="1"/>
    </xf>
    <xf numFmtId="0" fontId="1" fillId="0" borderId="0" xfId="0" applyFont="1" applyAlignment="1">
      <alignment horizontal="center" vertical="center" wrapText="1"/>
    </xf>
    <xf numFmtId="0" fontId="1" fillId="4" borderId="0" xfId="0" applyFont="1" applyFill="1" applyAlignment="1" applyProtection="1">
      <alignment horizontal="left"/>
      <protection locked="0"/>
    </xf>
    <xf numFmtId="0" fontId="2" fillId="4" borderId="0" xfId="0" applyFont="1" applyFill="1" applyAlignment="1" applyProtection="1">
      <alignment horizontal="right"/>
      <protection locked="0"/>
    </xf>
    <xf numFmtId="0" fontId="7" fillId="0" borderId="0" xfId="0" applyFont="1" applyFill="1" applyAlignment="1">
      <alignment horizontal="center" vertical="center"/>
    </xf>
    <xf numFmtId="0" fontId="7" fillId="3" borderId="13" xfId="0" applyFont="1" applyFill="1" applyBorder="1" applyAlignment="1">
      <alignment horizontal="center" vertical="center" wrapText="1"/>
    </xf>
    <xf numFmtId="0" fontId="7" fillId="0" borderId="0" xfId="0" applyFont="1" applyAlignment="1">
      <alignment horizontal="center" vertical="center"/>
    </xf>
    <xf numFmtId="164" fontId="7" fillId="0" borderId="4" xfId="0" applyNumberFormat="1" applyFont="1" applyBorder="1" applyAlignment="1">
      <alignment horizontal="center" vertical="center" wrapText="1"/>
    </xf>
    <xf numFmtId="0" fontId="10" fillId="0" borderId="0" xfId="0" applyFont="1" applyFill="1" applyAlignment="1">
      <alignment vertical="center"/>
    </xf>
    <xf numFmtId="0" fontId="10" fillId="0" borderId="0" xfId="0" applyFont="1"/>
    <xf numFmtId="0" fontId="12" fillId="0" borderId="0" xfId="0" applyFont="1"/>
    <xf numFmtId="0" fontId="10" fillId="0" borderId="0" xfId="0" applyFont="1" applyAlignment="1"/>
    <xf numFmtId="0" fontId="10" fillId="0" borderId="0" xfId="0" applyFont="1" applyAlignment="1">
      <alignment horizontal="left"/>
    </xf>
    <xf numFmtId="0" fontId="11" fillId="0" borderId="0" xfId="0" applyFont="1" applyAlignment="1">
      <alignment horizontal="left" vertical="top" wrapText="1"/>
    </xf>
    <xf numFmtId="164" fontId="7" fillId="0" borderId="22" xfId="0" applyNumberFormat="1" applyFont="1" applyBorder="1" applyAlignment="1">
      <alignment horizontal="center" vertical="center" wrapText="1"/>
    </xf>
    <xf numFmtId="0" fontId="7" fillId="3" borderId="37" xfId="0" applyFont="1" applyFill="1" applyBorder="1" applyAlignment="1">
      <alignment horizontal="left" vertical="center" wrapText="1"/>
    </xf>
    <xf numFmtId="0" fontId="7" fillId="0" borderId="16" xfId="0" applyFont="1" applyFill="1" applyBorder="1" applyAlignment="1">
      <alignment horizontal="justify" vertical="center" wrapText="1"/>
    </xf>
    <xf numFmtId="0" fontId="7" fillId="0" borderId="27" xfId="0" applyFont="1" applyFill="1" applyBorder="1" applyAlignment="1">
      <alignment horizontal="justify" vertical="center" wrapText="1"/>
    </xf>
    <xf numFmtId="0" fontId="7" fillId="0" borderId="11" xfId="0" applyFont="1" applyBorder="1" applyAlignment="1">
      <alignment horizontal="justify" vertical="center" wrapText="1"/>
    </xf>
    <xf numFmtId="0" fontId="7" fillId="0" borderId="14" xfId="0" applyFont="1" applyBorder="1" applyAlignment="1">
      <alignment horizontal="justify" vertical="center" wrapText="1"/>
    </xf>
    <xf numFmtId="0" fontId="7" fillId="3" borderId="24" xfId="0" applyFont="1" applyFill="1" applyBorder="1" applyAlignment="1">
      <alignment vertical="center" wrapText="1"/>
    </xf>
    <xf numFmtId="0" fontId="7" fillId="3" borderId="25" xfId="0" applyFont="1" applyFill="1" applyBorder="1" applyAlignment="1">
      <alignment vertical="center" wrapText="1"/>
    </xf>
    <xf numFmtId="0" fontId="10" fillId="0" borderId="0" xfId="0" applyFont="1" applyAlignment="1">
      <alignment horizontal="left"/>
    </xf>
    <xf numFmtId="164" fontId="7" fillId="5" borderId="2" xfId="0" applyNumberFormat="1" applyFont="1" applyFill="1" applyBorder="1" applyAlignment="1" applyProtection="1">
      <alignment horizontal="center" vertical="center" wrapText="1"/>
      <protection locked="0"/>
    </xf>
    <xf numFmtId="164" fontId="7" fillId="5" borderId="4" xfId="0" applyNumberFormat="1" applyFont="1" applyFill="1" applyBorder="1" applyAlignment="1" applyProtection="1">
      <alignment horizontal="center" vertical="center" wrapText="1"/>
      <protection locked="0"/>
    </xf>
    <xf numFmtId="0" fontId="12" fillId="0" borderId="0" xfId="0" applyFont="1" applyAlignment="1">
      <alignment horizontal="left" indent="2"/>
    </xf>
    <xf numFmtId="0" fontId="3" fillId="0" borderId="5" xfId="0" applyFont="1" applyBorder="1" applyAlignment="1">
      <alignment horizontal="center" vertical="center" wrapText="1"/>
    </xf>
    <xf numFmtId="0" fontId="3" fillId="0" borderId="0" xfId="0" applyFont="1" applyFill="1" applyAlignment="1">
      <alignment horizontal="justify" vertical="justify"/>
    </xf>
    <xf numFmtId="0" fontId="3" fillId="0" borderId="0" xfId="0" applyFont="1" applyFill="1" applyAlignment="1">
      <alignment horizontal="justify" vertical="center"/>
    </xf>
    <xf numFmtId="0" fontId="3" fillId="0" borderId="0" xfId="0" applyFont="1" applyFill="1" applyAlignment="1">
      <alignment horizontal="justify" vertical="center" wrapText="1"/>
    </xf>
    <xf numFmtId="0" fontId="3" fillId="0" borderId="0" xfId="0" applyFont="1" applyFill="1" applyAlignment="1">
      <alignment horizontal="left" vertical="center" wrapText="1"/>
    </xf>
    <xf numFmtId="0" fontId="3" fillId="0" borderId="0" xfId="0" applyFont="1" applyFill="1" applyAlignment="1">
      <alignment horizontal="justify" vertical="justify" wrapText="1"/>
    </xf>
    <xf numFmtId="0" fontId="3" fillId="0" borderId="0" xfId="0" applyFont="1" applyFill="1" applyAlignment="1">
      <alignment horizontal="left" vertical="center"/>
    </xf>
    <xf numFmtId="0" fontId="4" fillId="0" borderId="0" xfId="0" applyFont="1" applyFill="1" applyAlignment="1">
      <alignment horizontal="right" vertical="center"/>
    </xf>
    <xf numFmtId="0" fontId="9" fillId="0" borderId="0" xfId="0" applyFont="1" applyFill="1" applyAlignment="1">
      <alignment horizontal="center" vertical="center"/>
    </xf>
    <xf numFmtId="0" fontId="15" fillId="0" borderId="0" xfId="0" applyFont="1" applyFill="1" applyAlignment="1">
      <alignment horizontal="justify" vertical="center"/>
    </xf>
    <xf numFmtId="0" fontId="3" fillId="0" borderId="0" xfId="0" applyFont="1" applyFill="1" applyAlignment="1">
      <alignment vertical="center"/>
    </xf>
    <xf numFmtId="0" fontId="16" fillId="0" borderId="0" xfId="0" applyFont="1" applyAlignment="1">
      <alignment horizontal="center"/>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0" fillId="0" borderId="0" xfId="0" applyFont="1" applyFill="1" applyAlignment="1">
      <alignment horizontal="left" vertical="center"/>
    </xf>
    <xf numFmtId="0" fontId="10" fillId="0" borderId="0" xfId="0" applyFont="1" applyAlignment="1">
      <alignment horizontal="left"/>
    </xf>
    <xf numFmtId="0" fontId="9" fillId="0" borderId="0" xfId="0" applyFont="1" applyAlignment="1">
      <alignment horizontal="center" vertical="center" wrapText="1"/>
    </xf>
    <xf numFmtId="0" fontId="7" fillId="5" borderId="0" xfId="0" applyFont="1" applyFill="1" applyAlignment="1" applyProtection="1">
      <alignment horizontal="left" vertical="center"/>
      <protection locked="0"/>
    </xf>
    <xf numFmtId="0" fontId="8" fillId="5" borderId="0" xfId="0" applyFont="1" applyFill="1" applyAlignment="1" applyProtection="1">
      <alignment horizontal="right" vertical="center"/>
      <protection locked="0"/>
    </xf>
    <xf numFmtId="0" fontId="7" fillId="0" borderId="17"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1"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43" xfId="0" applyFont="1" applyFill="1" applyBorder="1" applyAlignment="1">
      <alignment horizontal="left" vertical="center" wrapText="1"/>
    </xf>
    <xf numFmtId="0" fontId="7" fillId="0" borderId="25" xfId="0" applyFont="1" applyFill="1" applyBorder="1" applyAlignment="1">
      <alignment horizontal="left" vertical="center" wrapText="1"/>
    </xf>
    <xf numFmtId="0" fontId="7" fillId="0" borderId="34" xfId="0" applyFont="1" applyFill="1" applyBorder="1" applyAlignment="1">
      <alignment horizontal="left" vertical="center" wrapText="1"/>
    </xf>
    <xf numFmtId="0" fontId="7" fillId="0" borderId="26" xfId="0" applyFont="1" applyFill="1" applyBorder="1" applyAlignment="1">
      <alignment horizontal="left" vertical="center" wrapText="1"/>
    </xf>
    <xf numFmtId="0" fontId="11" fillId="0" borderId="0" xfId="0" applyFont="1" applyFill="1" applyAlignment="1">
      <alignment horizontal="left" vertical="center"/>
    </xf>
    <xf numFmtId="0" fontId="7" fillId="0" borderId="0" xfId="0" applyFont="1" applyAlignment="1">
      <alignment horizontal="left" vertical="center"/>
    </xf>
    <xf numFmtId="0" fontId="7" fillId="0" borderId="0" xfId="0" applyFont="1" applyAlignment="1">
      <alignment horizontal="right" vertical="center" wrapText="1"/>
    </xf>
    <xf numFmtId="0" fontId="14" fillId="0" borderId="0" xfId="0" applyFont="1" applyFill="1" applyAlignment="1">
      <alignment horizontal="center" vertical="center"/>
    </xf>
    <xf numFmtId="0" fontId="13" fillId="0" borderId="0" xfId="0" applyFont="1" applyFill="1" applyAlignment="1">
      <alignment horizontal="center" vertical="center"/>
    </xf>
    <xf numFmtId="0" fontId="7" fillId="3" borderId="36" xfId="0" applyFont="1" applyFill="1" applyBorder="1" applyAlignment="1">
      <alignment horizontal="left" vertical="center" wrapText="1"/>
    </xf>
    <xf numFmtId="0" fontId="7" fillId="3" borderId="40" xfId="0" applyFont="1" applyFill="1" applyBorder="1" applyAlignment="1">
      <alignment horizontal="left" vertical="center" wrapText="1"/>
    </xf>
    <xf numFmtId="0" fontId="7" fillId="0" borderId="38" xfId="0" applyFont="1" applyBorder="1" applyAlignment="1">
      <alignment horizontal="left" vertical="center" wrapText="1"/>
    </xf>
    <xf numFmtId="0" fontId="7" fillId="0" borderId="16" xfId="0" applyFont="1" applyBorder="1" applyAlignment="1">
      <alignment horizontal="left" vertical="center" wrapText="1"/>
    </xf>
    <xf numFmtId="0" fontId="7" fillId="0" borderId="44" xfId="0" applyFont="1" applyBorder="1" applyAlignment="1">
      <alignment horizontal="left" vertical="center" wrapText="1"/>
    </xf>
    <xf numFmtId="0" fontId="7" fillId="0" borderId="1"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9" xfId="0" applyFont="1" applyBorder="1" applyAlignment="1">
      <alignment horizontal="left" vertical="center" wrapText="1"/>
    </xf>
    <xf numFmtId="0" fontId="7" fillId="0" borderId="14" xfId="0" applyFont="1" applyBorder="1" applyAlignment="1">
      <alignment horizontal="left" vertical="center" wrapText="1"/>
    </xf>
    <xf numFmtId="0" fontId="7" fillId="0" borderId="39" xfId="0" applyFont="1" applyBorder="1" applyAlignment="1">
      <alignment horizontal="left" vertical="center" wrapText="1"/>
    </xf>
    <xf numFmtId="1" fontId="7" fillId="0" borderId="19" xfId="0" applyNumberFormat="1" applyFont="1" applyFill="1" applyBorder="1" applyAlignment="1">
      <alignment horizontal="center" vertical="center"/>
    </xf>
    <xf numFmtId="1" fontId="7" fillId="0" borderId="23" xfId="0" applyNumberFormat="1" applyFont="1" applyFill="1" applyBorder="1" applyAlignment="1">
      <alignment horizontal="center" vertical="center"/>
    </xf>
    <xf numFmtId="1" fontId="7" fillId="0" borderId="27" xfId="0" applyNumberFormat="1" applyFont="1" applyFill="1" applyBorder="1" applyAlignment="1">
      <alignment horizontal="center" vertical="center"/>
    </xf>
    <xf numFmtId="165" fontId="7" fillId="4" borderId="19" xfId="0" applyNumberFormat="1" applyFont="1" applyFill="1" applyBorder="1" applyAlignment="1" applyProtection="1">
      <alignment horizontal="center" vertical="center"/>
      <protection locked="0"/>
    </xf>
    <xf numFmtId="165" fontId="7" fillId="4" borderId="23" xfId="0" applyNumberFormat="1" applyFont="1" applyFill="1" applyBorder="1" applyAlignment="1" applyProtection="1">
      <alignment horizontal="center" vertical="center"/>
      <protection locked="0"/>
    </xf>
    <xf numFmtId="165" fontId="7" fillId="4" borderId="27" xfId="0" applyNumberFormat="1" applyFont="1" applyFill="1" applyBorder="1" applyAlignment="1" applyProtection="1">
      <alignment horizontal="center" vertical="center"/>
      <protection locked="0"/>
    </xf>
    <xf numFmtId="164" fontId="7" fillId="0" borderId="20" xfId="0" applyNumberFormat="1" applyFont="1" applyBorder="1" applyAlignment="1">
      <alignment horizontal="center" vertical="center"/>
    </xf>
    <xf numFmtId="164" fontId="7" fillId="0" borderId="30" xfId="0" applyNumberFormat="1" applyFont="1" applyBorder="1" applyAlignment="1">
      <alignment horizontal="center" vertical="center"/>
    </xf>
    <xf numFmtId="164" fontId="7" fillId="0" borderId="6" xfId="0" applyNumberFormat="1" applyFont="1" applyBorder="1" applyAlignment="1">
      <alignment horizontal="center" vertical="center"/>
    </xf>
    <xf numFmtId="0" fontId="7" fillId="0" borderId="9" xfId="0" applyFont="1" applyBorder="1" applyAlignment="1">
      <alignment horizontal="center" vertical="center" wrapText="1"/>
    </xf>
    <xf numFmtId="0" fontId="7" fillId="0" borderId="33" xfId="0" applyFont="1" applyBorder="1" applyAlignment="1">
      <alignment horizontal="left" vertical="center" wrapText="1"/>
    </xf>
    <xf numFmtId="0" fontId="7" fillId="0" borderId="43" xfId="0" applyFont="1" applyBorder="1" applyAlignment="1">
      <alignment horizontal="left" vertical="center" wrapText="1"/>
    </xf>
    <xf numFmtId="0" fontId="7" fillId="0" borderId="25" xfId="0" applyFont="1" applyBorder="1" applyAlignment="1">
      <alignment horizontal="left" vertical="center" wrapText="1"/>
    </xf>
    <xf numFmtId="0" fontId="7" fillId="0" borderId="34" xfId="0" applyFont="1" applyBorder="1" applyAlignment="1">
      <alignment horizontal="left" vertical="center" wrapText="1"/>
    </xf>
    <xf numFmtId="0" fontId="7" fillId="0" borderId="26" xfId="0" applyFont="1" applyBorder="1" applyAlignment="1">
      <alignment horizontal="left" vertical="center" wrapText="1"/>
    </xf>
    <xf numFmtId="1" fontId="7" fillId="0" borderId="14" xfId="0" applyNumberFormat="1" applyFont="1" applyFill="1" applyBorder="1" applyAlignment="1">
      <alignment horizontal="center" vertical="center"/>
    </xf>
    <xf numFmtId="165" fontId="7" fillId="4" borderId="14" xfId="0" applyNumberFormat="1" applyFont="1" applyFill="1" applyBorder="1" applyAlignment="1" applyProtection="1">
      <alignment horizontal="center" vertical="center"/>
      <protection locked="0"/>
    </xf>
    <xf numFmtId="164" fontId="7" fillId="0" borderId="10" xfId="0" applyNumberFormat="1" applyFont="1" applyBorder="1" applyAlignment="1">
      <alignment horizontal="center" vertical="center"/>
    </xf>
    <xf numFmtId="0" fontId="7" fillId="0" borderId="3" xfId="0" applyFont="1" applyBorder="1" applyAlignment="1">
      <alignment horizontal="justify" vertical="justify" wrapText="1"/>
    </xf>
    <xf numFmtId="0" fontId="7" fillId="0" borderId="21" xfId="0" applyFont="1" applyBorder="1" applyAlignment="1">
      <alignment horizontal="justify" vertical="justify" wrapText="1"/>
    </xf>
    <xf numFmtId="0" fontId="7" fillId="3" borderId="46" xfId="0" applyFont="1" applyFill="1" applyBorder="1" applyAlignment="1">
      <alignment vertical="center" wrapText="1"/>
    </xf>
    <xf numFmtId="0" fontId="7" fillId="3" borderId="28" xfId="0" applyFont="1" applyFill="1" applyBorder="1" applyAlignment="1">
      <alignment vertical="center" wrapText="1"/>
    </xf>
    <xf numFmtId="0" fontId="3" fillId="3" borderId="11" xfId="0" applyFont="1" applyFill="1" applyBorder="1" applyAlignment="1">
      <alignment horizontal="justify" vertical="justify" wrapText="1"/>
    </xf>
    <xf numFmtId="0" fontId="3" fillId="3" borderId="2" xfId="0" applyFont="1" applyFill="1" applyBorder="1" applyAlignment="1">
      <alignment horizontal="justify" vertical="justify" wrapText="1"/>
    </xf>
    <xf numFmtId="165" fontId="7" fillId="4" borderId="39" xfId="0" applyNumberFormat="1" applyFont="1" applyFill="1" applyBorder="1" applyAlignment="1" applyProtection="1">
      <alignment horizontal="center" vertical="center"/>
      <protection locked="0"/>
    </xf>
    <xf numFmtId="165" fontId="7" fillId="4" borderId="43" xfId="0" applyNumberFormat="1" applyFont="1" applyFill="1" applyBorder="1" applyAlignment="1" applyProtection="1">
      <alignment horizontal="center" vertical="center"/>
      <protection locked="0"/>
    </xf>
    <xf numFmtId="0" fontId="7" fillId="3" borderId="49" xfId="0" applyFont="1" applyFill="1" applyBorder="1" applyAlignment="1">
      <alignment horizontal="left" vertical="justify" wrapText="1"/>
    </xf>
    <xf numFmtId="0" fontId="7" fillId="3" borderId="50" xfId="0" applyFont="1" applyFill="1" applyBorder="1" applyAlignment="1">
      <alignment horizontal="left" vertical="justify" wrapText="1"/>
    </xf>
    <xf numFmtId="0" fontId="7" fillId="3" borderId="51" xfId="0" applyFont="1" applyFill="1" applyBorder="1" applyAlignment="1">
      <alignment horizontal="left" vertical="justify" wrapText="1"/>
    </xf>
    <xf numFmtId="0" fontId="7" fillId="3" borderId="31" xfId="0" applyFont="1" applyFill="1" applyBorder="1" applyAlignment="1">
      <alignment vertical="center" wrapText="1"/>
    </xf>
    <xf numFmtId="0" fontId="7" fillId="3" borderId="32" xfId="0" applyFont="1" applyFill="1" applyBorder="1" applyAlignment="1">
      <alignment vertical="center" wrapText="1"/>
    </xf>
    <xf numFmtId="0" fontId="7" fillId="3" borderId="33" xfId="0" applyFont="1" applyFill="1" applyBorder="1" applyAlignment="1">
      <alignment vertical="center" wrapText="1"/>
    </xf>
    <xf numFmtId="0" fontId="7" fillId="3" borderId="45" xfId="0" applyFont="1" applyFill="1" applyBorder="1" applyAlignment="1">
      <alignment vertical="center" wrapText="1"/>
    </xf>
    <xf numFmtId="0" fontId="7" fillId="3" borderId="35" xfId="0" applyFont="1" applyFill="1" applyBorder="1" applyAlignment="1">
      <alignment vertical="center" wrapText="1"/>
    </xf>
    <xf numFmtId="0" fontId="3" fillId="3" borderId="12" xfId="0" applyFont="1" applyFill="1" applyBorder="1" applyAlignment="1">
      <alignment horizontal="justify" vertical="justify" wrapText="1"/>
    </xf>
    <xf numFmtId="0" fontId="3" fillId="3" borderId="28" xfId="0" applyFont="1" applyFill="1" applyBorder="1" applyAlignment="1">
      <alignment horizontal="justify" vertical="justify" wrapText="1"/>
    </xf>
    <xf numFmtId="0" fontId="3" fillId="3" borderId="29" xfId="0" applyFont="1" applyFill="1" applyBorder="1" applyAlignment="1">
      <alignment horizontal="justify" vertical="justify" wrapText="1"/>
    </xf>
    <xf numFmtId="0" fontId="7" fillId="3" borderId="0" xfId="0" applyFont="1" applyFill="1" applyBorder="1" applyAlignment="1">
      <alignment horizontal="justify" vertical="center" wrapText="1"/>
    </xf>
    <xf numFmtId="0" fontId="7" fillId="3" borderId="48" xfId="0" applyFont="1" applyFill="1" applyBorder="1" applyAlignment="1">
      <alignment horizontal="justify" vertical="center" wrapText="1"/>
    </xf>
    <xf numFmtId="0" fontId="7" fillId="3" borderId="15" xfId="0" applyFont="1" applyFill="1" applyBorder="1" applyAlignment="1">
      <alignment horizontal="justify" vertical="center" wrapText="1"/>
    </xf>
    <xf numFmtId="0" fontId="7" fillId="3" borderId="47" xfId="0" applyFont="1" applyFill="1" applyBorder="1" applyAlignment="1">
      <alignment horizontal="justify" vertical="center" wrapText="1"/>
    </xf>
    <xf numFmtId="0" fontId="7" fillId="3" borderId="28" xfId="0" applyFont="1" applyFill="1" applyBorder="1" applyAlignment="1">
      <alignment horizontal="justify" vertical="center" wrapText="1"/>
    </xf>
    <xf numFmtId="0" fontId="7" fillId="3" borderId="29" xfId="0" applyFont="1" applyFill="1" applyBorder="1" applyAlignment="1">
      <alignment horizontal="justify" vertical="center"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783679</xdr:colOff>
      <xdr:row>6</xdr:row>
      <xdr:rowOff>0</xdr:rowOff>
    </xdr:to>
    <xdr:pic>
      <xdr:nvPicPr>
        <xdr:cNvPr id="3" name="Picture 2">
          <a:extLst>
            <a:ext uri="{FF2B5EF4-FFF2-40B4-BE49-F238E27FC236}">
              <a16:creationId xmlns:a16="http://schemas.microsoft.com/office/drawing/2014/main" id="{F6B3BF6C-FA21-4BEB-A8AA-7412B4ED2983}"/>
            </a:ext>
          </a:extLst>
        </xdr:cNvPr>
        <xdr:cNvPicPr>
          <a:picLocks noChangeAspect="1"/>
        </xdr:cNvPicPr>
      </xdr:nvPicPr>
      <xdr:blipFill>
        <a:blip xmlns:r="http://schemas.openxmlformats.org/officeDocument/2006/relationships" r:embed="rId1"/>
        <a:stretch>
          <a:fillRect/>
        </a:stretch>
      </xdr:blipFill>
      <xdr:spPr>
        <a:xfrm>
          <a:off x="609600" y="0"/>
          <a:ext cx="783679" cy="1171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4</xdr:row>
      <xdr:rowOff>88900</xdr:rowOff>
    </xdr:to>
    <xdr:pic>
      <xdr:nvPicPr>
        <xdr:cNvPr id="2" name="Slika 1">
          <a:extLst>
            <a:ext uri="{FF2B5EF4-FFF2-40B4-BE49-F238E27FC236}">
              <a16:creationId xmlns:a16="http://schemas.microsoft.com/office/drawing/2014/main" id="{A9E2994E-1375-4480-B86D-4D9BFED08E3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09600" cy="869950"/>
        </a:xfrm>
        <a:prstGeom prst="rect">
          <a:avLst/>
        </a:prstGeom>
        <a:noFill/>
        <a:ln>
          <a:noFill/>
        </a:ln>
      </xdr:spPr>
    </xdr:pic>
    <xdr:clientData/>
  </xdr:twoCellAnchor>
  <xdr:twoCellAnchor editAs="oneCell">
    <xdr:from>
      <xdr:col>0</xdr:col>
      <xdr:colOff>10582</xdr:colOff>
      <xdr:row>0</xdr:row>
      <xdr:rowOff>26458</xdr:rowOff>
    </xdr:from>
    <xdr:to>
      <xdr:col>0</xdr:col>
      <xdr:colOff>794261</xdr:colOff>
      <xdr:row>6</xdr:row>
      <xdr:rowOff>58280</xdr:rowOff>
    </xdr:to>
    <xdr:pic>
      <xdr:nvPicPr>
        <xdr:cNvPr id="3" name="Picture 5">
          <a:extLst>
            <a:ext uri="{FF2B5EF4-FFF2-40B4-BE49-F238E27FC236}">
              <a16:creationId xmlns:a16="http://schemas.microsoft.com/office/drawing/2014/main" id="{340F1E15-9C92-4768-B88D-FADBABD37BC8}"/>
            </a:ext>
          </a:extLst>
        </xdr:cNvPr>
        <xdr:cNvPicPr>
          <a:picLocks noChangeAspect="1"/>
        </xdr:cNvPicPr>
      </xdr:nvPicPr>
      <xdr:blipFill>
        <a:blip xmlns:r="http://schemas.openxmlformats.org/officeDocument/2006/relationships" r:embed="rId2"/>
        <a:stretch>
          <a:fillRect/>
        </a:stretch>
      </xdr:blipFill>
      <xdr:spPr>
        <a:xfrm>
          <a:off x="10582" y="26458"/>
          <a:ext cx="783679" cy="11748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10582</xdr:colOff>
      <xdr:row>0</xdr:row>
      <xdr:rowOff>26458</xdr:rowOff>
    </xdr:from>
    <xdr:to>
      <xdr:col>0</xdr:col>
      <xdr:colOff>813355</xdr:colOff>
      <xdr:row>6</xdr:row>
      <xdr:rowOff>73025</xdr:rowOff>
    </xdr:to>
    <xdr:pic>
      <xdr:nvPicPr>
        <xdr:cNvPr id="4" name="Picture 2">
          <a:extLst>
            <a:ext uri="{FF2B5EF4-FFF2-40B4-BE49-F238E27FC236}">
              <a16:creationId xmlns:a16="http://schemas.microsoft.com/office/drawing/2014/main" id="{20871DD0-0D31-4E7A-B72A-7DBF9A11BFA6}"/>
            </a:ext>
          </a:extLst>
        </xdr:cNvPr>
        <xdr:cNvPicPr>
          <a:picLocks noChangeAspect="1"/>
        </xdr:cNvPicPr>
      </xdr:nvPicPr>
      <xdr:blipFill>
        <a:blip xmlns:r="http://schemas.openxmlformats.org/officeDocument/2006/relationships" r:embed="rId1"/>
        <a:stretch>
          <a:fillRect/>
        </a:stretch>
      </xdr:blipFill>
      <xdr:spPr>
        <a:xfrm>
          <a:off x="10582" y="26458"/>
          <a:ext cx="802773" cy="1189567"/>
        </a:xfrm>
        <a:prstGeom prst="rect">
          <a:avLst/>
        </a:prstGeom>
      </xdr:spPr>
    </xdr:pic>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5F8BE-5E48-483D-BC2D-24CFC0B6440F}">
  <dimension ref="A2:E72"/>
  <sheetViews>
    <sheetView topLeftCell="A46" zoomScale="110" zoomScaleNormal="110" workbookViewId="0">
      <selection activeCell="A59" sqref="A59:E59"/>
    </sheetView>
  </sheetViews>
  <sheetFormatPr defaultRowHeight="15" x14ac:dyDescent="0.25"/>
  <cols>
    <col min="1" max="1" width="9.140625" style="19"/>
    <col min="2" max="2" width="25" style="19" customWidth="1"/>
    <col min="3" max="3" width="30.140625" style="19" customWidth="1"/>
    <col min="4" max="4" width="28.140625" style="19" customWidth="1"/>
    <col min="5" max="5" width="24.42578125" style="19" customWidth="1"/>
    <col min="6" max="16384" width="9.140625" style="19"/>
  </cols>
  <sheetData>
    <row r="2" spans="1:5" ht="15.75" x14ac:dyDescent="0.25">
      <c r="C2" s="36" t="s">
        <v>25</v>
      </c>
    </row>
    <row r="3" spans="1:5" ht="15.75" x14ac:dyDescent="0.25">
      <c r="C3" s="37" t="s">
        <v>72</v>
      </c>
    </row>
    <row r="4" spans="1:5" ht="15.75" x14ac:dyDescent="0.25">
      <c r="C4" s="37" t="s">
        <v>73</v>
      </c>
    </row>
    <row r="7" spans="1:5" ht="15" customHeight="1" x14ac:dyDescent="0.25">
      <c r="A7" s="56" t="s">
        <v>109</v>
      </c>
      <c r="B7" s="56"/>
      <c r="C7" s="56"/>
      <c r="D7" s="56"/>
    </row>
    <row r="8" spans="1:5" ht="15" customHeight="1" x14ac:dyDescent="0.25">
      <c r="A8" s="56" t="s">
        <v>121</v>
      </c>
      <c r="B8" s="63"/>
      <c r="C8" s="63"/>
      <c r="D8" s="63"/>
    </row>
    <row r="9" spans="1:5" x14ac:dyDescent="0.25">
      <c r="A9" s="64" t="s">
        <v>122</v>
      </c>
      <c r="B9" s="64"/>
      <c r="C9" s="64"/>
      <c r="D9" s="64"/>
    </row>
    <row r="11" spans="1:5" x14ac:dyDescent="0.25">
      <c r="E11" s="20" t="s">
        <v>0</v>
      </c>
    </row>
    <row r="12" spans="1:5" x14ac:dyDescent="0.25">
      <c r="E12" s="20"/>
    </row>
    <row r="13" spans="1:5" ht="18" x14ac:dyDescent="0.25">
      <c r="A13" s="62" t="s">
        <v>1</v>
      </c>
      <c r="B13" s="62"/>
      <c r="C13" s="62"/>
      <c r="D13" s="62"/>
      <c r="E13" s="62"/>
    </row>
    <row r="14" spans="1:5" ht="15.75" x14ac:dyDescent="0.25">
      <c r="A14" s="65" t="s">
        <v>113</v>
      </c>
      <c r="B14" s="65"/>
      <c r="C14" s="65"/>
      <c r="D14" s="65"/>
      <c r="E14" s="65"/>
    </row>
    <row r="15" spans="1:5" x14ac:dyDescent="0.25">
      <c r="A15" s="21" t="s">
        <v>2</v>
      </c>
    </row>
    <row r="17" spans="1:5" ht="46.5" customHeight="1" x14ac:dyDescent="0.25">
      <c r="A17" s="56" t="s">
        <v>123</v>
      </c>
      <c r="B17" s="56"/>
      <c r="C17" s="56"/>
      <c r="D17" s="56"/>
      <c r="E17" s="56"/>
    </row>
    <row r="18" spans="1:5" ht="16.5" customHeight="1" x14ac:dyDescent="0.25">
      <c r="A18" s="56"/>
      <c r="B18" s="56"/>
      <c r="C18" s="56"/>
      <c r="D18" s="56"/>
      <c r="E18" s="56"/>
    </row>
    <row r="19" spans="1:5" ht="16.5" customHeight="1" x14ac:dyDescent="0.25">
      <c r="A19" s="56" t="s">
        <v>130</v>
      </c>
      <c r="B19" s="56"/>
      <c r="C19" s="56"/>
      <c r="D19" s="56"/>
      <c r="E19" s="56"/>
    </row>
    <row r="20" spans="1:5" x14ac:dyDescent="0.25">
      <c r="A20" s="22"/>
      <c r="B20" s="22"/>
      <c r="C20" s="22"/>
      <c r="D20" s="22"/>
      <c r="E20" s="22"/>
    </row>
    <row r="21" spans="1:5" ht="18" customHeight="1" x14ac:dyDescent="0.25">
      <c r="A21" s="57" t="s">
        <v>67</v>
      </c>
      <c r="B21" s="57"/>
      <c r="C21" s="57"/>
      <c r="D21" s="57"/>
      <c r="E21" s="57"/>
    </row>
    <row r="22" spans="1:5" x14ac:dyDescent="0.25">
      <c r="A22" s="57"/>
      <c r="B22" s="57"/>
      <c r="C22" s="57"/>
      <c r="D22" s="57"/>
      <c r="E22" s="57"/>
    </row>
    <row r="23" spans="1:5" ht="20.25" customHeight="1" x14ac:dyDescent="0.25">
      <c r="A23" s="57" t="s">
        <v>114</v>
      </c>
      <c r="B23" s="57"/>
      <c r="C23" s="57"/>
      <c r="D23" s="57"/>
      <c r="E23" s="57"/>
    </row>
    <row r="24" spans="1:5" ht="16.5" customHeight="1" x14ac:dyDescent="0.25">
      <c r="A24" s="59" t="s">
        <v>115</v>
      </c>
      <c r="B24" s="59"/>
      <c r="C24" s="59"/>
      <c r="D24" s="59"/>
      <c r="E24" s="59"/>
    </row>
    <row r="25" spans="1:5" ht="16.5" customHeight="1" x14ac:dyDescent="0.25">
      <c r="A25" s="57" t="s">
        <v>116</v>
      </c>
      <c r="B25" s="57"/>
      <c r="C25" s="57"/>
      <c r="D25" s="57"/>
      <c r="E25" s="57"/>
    </row>
    <row r="26" spans="1:5" x14ac:dyDescent="0.25">
      <c r="A26" s="23"/>
      <c r="B26" s="23"/>
      <c r="C26" s="23"/>
      <c r="D26" s="23"/>
      <c r="E26" s="23"/>
    </row>
    <row r="27" spans="1:5" ht="48.75" customHeight="1" x14ac:dyDescent="0.25">
      <c r="A27" s="57" t="s">
        <v>3</v>
      </c>
      <c r="B27" s="57"/>
      <c r="C27" s="57"/>
      <c r="D27" s="57"/>
      <c r="E27" s="57"/>
    </row>
    <row r="28" spans="1:5" ht="8.25" customHeight="1" x14ac:dyDescent="0.25">
      <c r="A28" s="58"/>
      <c r="B28" s="58"/>
      <c r="C28" s="58"/>
      <c r="D28" s="58"/>
      <c r="E28" s="58"/>
    </row>
    <row r="29" spans="1:5" ht="9" customHeight="1" x14ac:dyDescent="0.25">
      <c r="A29" s="25"/>
      <c r="B29" s="25"/>
      <c r="C29" s="25"/>
      <c r="D29" s="25"/>
      <c r="E29" s="25"/>
    </row>
    <row r="30" spans="1:5" ht="44.25" customHeight="1" x14ac:dyDescent="0.25">
      <c r="A30" s="59" t="s">
        <v>117</v>
      </c>
      <c r="B30" s="59"/>
      <c r="C30" s="59"/>
      <c r="D30" s="59"/>
      <c r="E30" s="59"/>
    </row>
    <row r="31" spans="1:5" ht="9.75" customHeight="1" x14ac:dyDescent="0.25">
      <c r="A31" s="28"/>
      <c r="B31" s="28"/>
      <c r="C31" s="28"/>
      <c r="D31" s="28"/>
      <c r="E31" s="28"/>
    </row>
    <row r="32" spans="1:5" ht="16.5" customHeight="1" x14ac:dyDescent="0.25">
      <c r="A32" s="57" t="s">
        <v>124</v>
      </c>
      <c r="B32" s="57"/>
      <c r="C32" s="57"/>
      <c r="D32" s="57"/>
      <c r="E32" s="57"/>
    </row>
    <row r="33" spans="1:5" ht="16.5" customHeight="1" x14ac:dyDescent="0.25">
      <c r="A33" s="28"/>
      <c r="B33" s="28"/>
      <c r="C33" s="28"/>
      <c r="D33" s="28"/>
      <c r="E33" s="28"/>
    </row>
    <row r="34" spans="1:5" ht="16.5" customHeight="1" x14ac:dyDescent="0.25">
      <c r="A34" s="59" t="s">
        <v>68</v>
      </c>
      <c r="B34" s="59"/>
      <c r="C34" s="59"/>
      <c r="D34" s="59"/>
      <c r="E34" s="59"/>
    </row>
    <row r="35" spans="1:5" ht="9" customHeight="1" x14ac:dyDescent="0.25">
      <c r="A35" s="26"/>
      <c r="B35" s="26"/>
      <c r="C35" s="26"/>
      <c r="D35" s="26"/>
      <c r="E35" s="26"/>
    </row>
    <row r="36" spans="1:5" ht="8.25" customHeight="1" x14ac:dyDescent="0.25">
      <c r="A36" s="25"/>
      <c r="B36" s="25"/>
      <c r="C36" s="25"/>
      <c r="D36" s="25"/>
      <c r="E36" s="25"/>
    </row>
    <row r="37" spans="1:5" ht="16.5" customHeight="1" x14ac:dyDescent="0.25">
      <c r="A37" s="57" t="s">
        <v>111</v>
      </c>
      <c r="B37" s="57"/>
      <c r="C37" s="57"/>
      <c r="D37" s="57"/>
      <c r="E37" s="57"/>
    </row>
    <row r="38" spans="1:5" x14ac:dyDescent="0.25">
      <c r="A38" s="23"/>
      <c r="B38" s="23"/>
      <c r="C38" s="23"/>
      <c r="D38" s="23"/>
      <c r="E38" s="23"/>
    </row>
    <row r="39" spans="1:5" ht="52.5" customHeight="1" x14ac:dyDescent="0.25">
      <c r="A39" s="57" t="s">
        <v>69</v>
      </c>
      <c r="B39" s="57"/>
      <c r="C39" s="57"/>
      <c r="D39" s="57"/>
      <c r="E39" s="57"/>
    </row>
    <row r="40" spans="1:5" ht="34.5" customHeight="1" x14ac:dyDescent="0.25">
      <c r="A40" s="57" t="s">
        <v>77</v>
      </c>
      <c r="B40" s="57"/>
      <c r="C40" s="57"/>
      <c r="D40" s="57"/>
      <c r="E40" s="57"/>
    </row>
    <row r="41" spans="1:5" ht="15" customHeight="1" x14ac:dyDescent="0.25">
      <c r="A41" s="57" t="s">
        <v>4</v>
      </c>
      <c r="B41" s="57"/>
      <c r="C41" s="57"/>
      <c r="D41" s="57"/>
      <c r="E41" s="57"/>
    </row>
    <row r="42" spans="1:5" ht="32.25" customHeight="1" x14ac:dyDescent="0.25">
      <c r="A42" s="57" t="s">
        <v>70</v>
      </c>
      <c r="B42" s="57"/>
      <c r="C42" s="57"/>
      <c r="D42" s="57"/>
      <c r="E42" s="57"/>
    </row>
    <row r="43" spans="1:5" ht="16.5" customHeight="1" x14ac:dyDescent="0.25">
      <c r="A43" s="21"/>
      <c r="B43" s="21"/>
      <c r="C43" s="21"/>
      <c r="D43" s="21"/>
      <c r="E43" s="21"/>
    </row>
    <row r="44" spans="1:5" ht="15" customHeight="1" x14ac:dyDescent="0.25">
      <c r="A44" s="55" t="s">
        <v>5</v>
      </c>
      <c r="B44" s="55"/>
      <c r="C44" s="55"/>
      <c r="D44" s="55"/>
      <c r="E44" s="55"/>
    </row>
    <row r="45" spans="1:5" ht="30" customHeight="1" x14ac:dyDescent="0.25">
      <c r="A45" s="55" t="s">
        <v>6</v>
      </c>
      <c r="B45" s="55"/>
      <c r="C45" s="55"/>
      <c r="D45" s="55"/>
      <c r="E45" s="55"/>
    </row>
    <row r="46" spans="1:5" ht="30" customHeight="1" x14ac:dyDescent="0.25">
      <c r="A46" s="55" t="s">
        <v>7</v>
      </c>
      <c r="B46" s="55"/>
      <c r="C46" s="55"/>
      <c r="D46" s="55"/>
      <c r="E46" s="55"/>
    </row>
    <row r="47" spans="1:5" ht="16.5" customHeight="1" x14ac:dyDescent="0.25">
      <c r="A47" s="55" t="s">
        <v>8</v>
      </c>
      <c r="B47" s="55"/>
      <c r="C47" s="55"/>
      <c r="D47" s="55"/>
      <c r="E47" s="55"/>
    </row>
    <row r="48" spans="1:5" ht="17.25" customHeight="1" x14ac:dyDescent="0.25">
      <c r="A48" s="55" t="s">
        <v>9</v>
      </c>
      <c r="B48" s="55"/>
      <c r="C48" s="55"/>
      <c r="D48" s="55"/>
      <c r="E48" s="55"/>
    </row>
    <row r="49" spans="1:5" ht="19.5" customHeight="1" x14ac:dyDescent="0.25">
      <c r="A49" s="55" t="s">
        <v>10</v>
      </c>
      <c r="B49" s="55"/>
      <c r="C49" s="55"/>
      <c r="D49" s="55"/>
      <c r="E49" s="55"/>
    </row>
    <row r="50" spans="1:5" ht="20.25" customHeight="1" x14ac:dyDescent="0.25">
      <c r="A50" s="55" t="s">
        <v>11</v>
      </c>
      <c r="B50" s="55"/>
      <c r="C50" s="55"/>
      <c r="D50" s="55"/>
      <c r="E50" s="55"/>
    </row>
    <row r="51" spans="1:5" ht="65.25" customHeight="1" x14ac:dyDescent="0.25">
      <c r="A51" s="55" t="s">
        <v>12</v>
      </c>
      <c r="B51" s="55"/>
      <c r="C51" s="55"/>
      <c r="D51" s="55"/>
      <c r="E51" s="55"/>
    </row>
    <row r="52" spans="1:5" ht="18.75" customHeight="1" x14ac:dyDescent="0.25">
      <c r="A52" s="55" t="s">
        <v>13</v>
      </c>
      <c r="B52" s="55"/>
      <c r="C52" s="55"/>
      <c r="D52" s="55"/>
      <c r="E52" s="55"/>
    </row>
    <row r="53" spans="1:5" ht="18.75" customHeight="1" x14ac:dyDescent="0.25">
      <c r="A53" s="55" t="s">
        <v>14</v>
      </c>
      <c r="B53" s="55"/>
      <c r="C53" s="55"/>
      <c r="D53" s="55"/>
      <c r="E53" s="55"/>
    </row>
    <row r="54" spans="1:5" ht="16.5" customHeight="1" x14ac:dyDescent="0.25">
      <c r="A54" s="55" t="s">
        <v>15</v>
      </c>
      <c r="B54" s="55"/>
      <c r="C54" s="55"/>
      <c r="D54" s="55"/>
      <c r="E54" s="55"/>
    </row>
    <row r="55" spans="1:5" ht="18" customHeight="1" x14ac:dyDescent="0.25">
      <c r="A55" s="55" t="s">
        <v>16</v>
      </c>
      <c r="B55" s="55"/>
      <c r="C55" s="55"/>
      <c r="D55" s="55"/>
      <c r="E55" s="55"/>
    </row>
    <row r="56" spans="1:5" ht="18" customHeight="1" x14ac:dyDescent="0.25">
      <c r="A56" s="55" t="s">
        <v>17</v>
      </c>
      <c r="B56" s="55"/>
      <c r="C56" s="55"/>
      <c r="D56" s="55"/>
      <c r="E56" s="55"/>
    </row>
    <row r="57" spans="1:5" ht="18" customHeight="1" x14ac:dyDescent="0.25">
      <c r="A57" s="55" t="s">
        <v>18</v>
      </c>
      <c r="B57" s="55"/>
      <c r="C57" s="55"/>
      <c r="D57" s="55"/>
      <c r="E57" s="55"/>
    </row>
    <row r="58" spans="1:5" ht="15" customHeight="1" x14ac:dyDescent="0.25">
      <c r="A58" s="55" t="s">
        <v>19</v>
      </c>
      <c r="B58" s="55"/>
      <c r="C58" s="55"/>
      <c r="D58" s="55"/>
      <c r="E58" s="55"/>
    </row>
    <row r="59" spans="1:5" ht="82.5" customHeight="1" x14ac:dyDescent="0.25">
      <c r="A59" s="55" t="s">
        <v>71</v>
      </c>
      <c r="B59" s="55"/>
      <c r="C59" s="55"/>
      <c r="D59" s="55"/>
      <c r="E59" s="55"/>
    </row>
    <row r="60" spans="1:5" x14ac:dyDescent="0.25">
      <c r="A60" s="24"/>
      <c r="B60" s="24"/>
      <c r="C60" s="24"/>
      <c r="D60" s="24"/>
      <c r="E60" s="24"/>
    </row>
    <row r="61" spans="1:5" x14ac:dyDescent="0.25">
      <c r="E61" s="20" t="s">
        <v>20</v>
      </c>
    </row>
    <row r="62" spans="1:5" x14ac:dyDescent="0.25">
      <c r="E62" s="20"/>
    </row>
    <row r="63" spans="1:5" x14ac:dyDescent="0.25">
      <c r="C63" s="61" t="s">
        <v>64</v>
      </c>
      <c r="D63" s="61"/>
      <c r="E63" s="61"/>
    </row>
    <row r="64" spans="1:5" x14ac:dyDescent="0.25">
      <c r="C64" s="61" t="s">
        <v>65</v>
      </c>
      <c r="D64" s="61"/>
      <c r="E64" s="61"/>
    </row>
    <row r="65" spans="1:5" x14ac:dyDescent="0.25">
      <c r="C65" s="61" t="s">
        <v>66</v>
      </c>
      <c r="D65" s="61"/>
      <c r="E65" s="61"/>
    </row>
    <row r="68" spans="1:5" x14ac:dyDescent="0.25">
      <c r="A68" s="21" t="s">
        <v>21</v>
      </c>
    </row>
    <row r="70" spans="1:5" x14ac:dyDescent="0.25">
      <c r="A70" s="60" t="s">
        <v>63</v>
      </c>
      <c r="B70" s="60"/>
      <c r="C70" s="60"/>
      <c r="D70" s="60"/>
      <c r="E70" s="60"/>
    </row>
    <row r="71" spans="1:5" x14ac:dyDescent="0.25">
      <c r="A71" s="60" t="s">
        <v>125</v>
      </c>
      <c r="B71" s="60"/>
      <c r="C71" s="60"/>
      <c r="D71" s="60"/>
      <c r="E71" s="60"/>
    </row>
    <row r="72" spans="1:5" x14ac:dyDescent="0.25">
      <c r="A72" s="60" t="s">
        <v>126</v>
      </c>
      <c r="B72" s="60"/>
    </row>
  </sheetData>
  <sheetProtection algorithmName="SHA-512" hashValue="QahFejvEhC9usVAdrCIepPwwprHd55RSWlH3MguacYnyB6GHaZ8BGnYW94Y/eJwMMXqRRTGks30HlvWr3AlIdA==" saltValue="bA7jyPbOYmfYnUfptb+m/g==" spinCount="100000" sheet="1" objects="1" scenarios="1"/>
  <mergeCells count="45">
    <mergeCell ref="A44:E44"/>
    <mergeCell ref="A45:E45"/>
    <mergeCell ref="A46:E46"/>
    <mergeCell ref="A49:E49"/>
    <mergeCell ref="A50:E50"/>
    <mergeCell ref="A54:E54"/>
    <mergeCell ref="A55:E55"/>
    <mergeCell ref="A56:E56"/>
    <mergeCell ref="A47:E47"/>
    <mergeCell ref="A48:E48"/>
    <mergeCell ref="A53:E53"/>
    <mergeCell ref="A51:E51"/>
    <mergeCell ref="A52:E52"/>
    <mergeCell ref="A13:E13"/>
    <mergeCell ref="A17:E17"/>
    <mergeCell ref="A22:E22"/>
    <mergeCell ref="A23:E23"/>
    <mergeCell ref="A7:D7"/>
    <mergeCell ref="A8:D8"/>
    <mergeCell ref="A9:D9"/>
    <mergeCell ref="A21:E21"/>
    <mergeCell ref="A18:E18"/>
    <mergeCell ref="A14:E14"/>
    <mergeCell ref="A72:B72"/>
    <mergeCell ref="C63:E63"/>
    <mergeCell ref="C64:E64"/>
    <mergeCell ref="C65:E65"/>
    <mergeCell ref="A70:E70"/>
    <mergeCell ref="A71:E71"/>
    <mergeCell ref="A59:E59"/>
    <mergeCell ref="A57:E57"/>
    <mergeCell ref="A58:E58"/>
    <mergeCell ref="A19:E19"/>
    <mergeCell ref="A27:E27"/>
    <mergeCell ref="A28:E28"/>
    <mergeCell ref="A39:E39"/>
    <mergeCell ref="A40:E40"/>
    <mergeCell ref="A34:E34"/>
    <mergeCell ref="A37:E37"/>
    <mergeCell ref="A41:E41"/>
    <mergeCell ref="A25:E25"/>
    <mergeCell ref="A24:E24"/>
    <mergeCell ref="A30:E30"/>
    <mergeCell ref="A32:E32"/>
    <mergeCell ref="A42:E42"/>
  </mergeCells>
  <pageMargins left="0.7" right="0.7" top="0.75" bottom="0.75" header="0.3" footer="0.3"/>
  <pageSetup paperSize="9" scale="77" orientation="portrait" verticalDpi="0" r:id="rId1"/>
  <rowBreaks count="1" manualBreakCount="1">
    <brk id="4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0B750-2515-4FD7-A6AC-71C2829C844A}">
  <dimension ref="A1:B51"/>
  <sheetViews>
    <sheetView topLeftCell="A22" zoomScaleNormal="100" workbookViewId="0">
      <selection activeCell="B40" sqref="B40"/>
    </sheetView>
  </sheetViews>
  <sheetFormatPr defaultRowHeight="15" x14ac:dyDescent="0.25"/>
  <cols>
    <col min="1" max="2" width="46.7109375" customWidth="1"/>
  </cols>
  <sheetData>
    <row r="1" spans="1:2" x14ac:dyDescent="0.25">
      <c r="A1" s="38"/>
      <c r="B1" s="38"/>
    </row>
    <row r="2" spans="1:2" x14ac:dyDescent="0.25">
      <c r="A2" s="38"/>
      <c r="B2" s="38"/>
    </row>
    <row r="3" spans="1:2" ht="15.75" x14ac:dyDescent="0.25">
      <c r="A3" s="68" t="s">
        <v>74</v>
      </c>
      <c r="B3" s="68"/>
    </row>
    <row r="4" spans="1:2" ht="15.75" x14ac:dyDescent="0.25">
      <c r="A4" s="69" t="s">
        <v>75</v>
      </c>
      <c r="B4" s="69"/>
    </row>
    <row r="5" spans="1:2" ht="15.75" x14ac:dyDescent="0.25">
      <c r="A5" s="40" t="s">
        <v>76</v>
      </c>
      <c r="B5" s="38"/>
    </row>
    <row r="6" spans="1:2" x14ac:dyDescent="0.25">
      <c r="A6" s="38"/>
      <c r="B6" s="38"/>
    </row>
    <row r="7" spans="1:2" x14ac:dyDescent="0.25">
      <c r="A7" s="38"/>
      <c r="B7" s="38"/>
    </row>
    <row r="8" spans="1:2" s="27" customFormat="1" x14ac:dyDescent="0.25">
      <c r="A8" s="38"/>
      <c r="B8" s="38"/>
    </row>
    <row r="9" spans="1:2" x14ac:dyDescent="0.25">
      <c r="A9" s="41" t="s">
        <v>118</v>
      </c>
      <c r="B9" s="1"/>
    </row>
    <row r="10" spans="1:2" s="27" customFormat="1" x14ac:dyDescent="0.25">
      <c r="A10" s="41"/>
      <c r="B10" s="29"/>
    </row>
    <row r="11" spans="1:2" ht="18" x14ac:dyDescent="0.25">
      <c r="A11" s="70" t="s">
        <v>22</v>
      </c>
      <c r="B11" s="70"/>
    </row>
    <row r="12" spans="1:2" ht="15.75" thickBot="1" x14ac:dyDescent="0.3">
      <c r="A12" s="2"/>
      <c r="B12" s="2"/>
    </row>
    <row r="13" spans="1:2" ht="15.75" thickBot="1" x14ac:dyDescent="0.3">
      <c r="A13" s="66" t="s">
        <v>23</v>
      </c>
      <c r="B13" s="67"/>
    </row>
    <row r="14" spans="1:2" ht="14.25" customHeight="1" x14ac:dyDescent="0.25">
      <c r="A14" s="3" t="s">
        <v>24</v>
      </c>
      <c r="B14" s="4" t="s">
        <v>25</v>
      </c>
    </row>
    <row r="15" spans="1:2" ht="15" customHeight="1" x14ac:dyDescent="0.25">
      <c r="A15" s="5" t="s">
        <v>26</v>
      </c>
      <c r="B15" s="6" t="s">
        <v>27</v>
      </c>
    </row>
    <row r="16" spans="1:2" ht="15" customHeight="1" thickBot="1" x14ac:dyDescent="0.3">
      <c r="A16" s="7" t="s">
        <v>28</v>
      </c>
      <c r="B16" s="8">
        <v>59624928052</v>
      </c>
    </row>
    <row r="17" spans="1:2" ht="15" customHeight="1" thickBot="1" x14ac:dyDescent="0.3">
      <c r="A17" s="66" t="s">
        <v>29</v>
      </c>
      <c r="B17" s="67"/>
    </row>
    <row r="18" spans="1:2" ht="15" customHeight="1" x14ac:dyDescent="0.25">
      <c r="A18" s="3" t="s">
        <v>24</v>
      </c>
      <c r="B18" s="9"/>
    </row>
    <row r="19" spans="1:2" ht="15" customHeight="1" x14ac:dyDescent="0.25">
      <c r="A19" s="10" t="s">
        <v>26</v>
      </c>
      <c r="B19" s="11"/>
    </row>
    <row r="20" spans="1:2" ht="15" customHeight="1" x14ac:dyDescent="0.25">
      <c r="A20" s="10" t="s">
        <v>30</v>
      </c>
      <c r="B20" s="11"/>
    </row>
    <row r="21" spans="1:2" ht="15" customHeight="1" x14ac:dyDescent="0.25">
      <c r="A21" s="10" t="s">
        <v>28</v>
      </c>
      <c r="B21" s="11"/>
    </row>
    <row r="22" spans="1:2" ht="15" customHeight="1" x14ac:dyDescent="0.25">
      <c r="A22" s="10" t="s">
        <v>31</v>
      </c>
      <c r="B22" s="11"/>
    </row>
    <row r="23" spans="1:2" ht="15" customHeight="1" x14ac:dyDescent="0.25">
      <c r="A23" s="10" t="s">
        <v>32</v>
      </c>
      <c r="B23" s="11"/>
    </row>
    <row r="24" spans="1:2" ht="15" customHeight="1" x14ac:dyDescent="0.25">
      <c r="A24" s="10" t="s">
        <v>33</v>
      </c>
      <c r="B24" s="12"/>
    </row>
    <row r="25" spans="1:2" ht="15" customHeight="1" x14ac:dyDescent="0.25">
      <c r="A25" s="10" t="s">
        <v>34</v>
      </c>
      <c r="B25" s="11"/>
    </row>
    <row r="26" spans="1:2" ht="15" customHeight="1" x14ac:dyDescent="0.25">
      <c r="A26" s="10" t="s">
        <v>35</v>
      </c>
      <c r="B26" s="11"/>
    </row>
    <row r="27" spans="1:2" ht="15" customHeight="1" x14ac:dyDescent="0.25">
      <c r="A27" s="10" t="s">
        <v>36</v>
      </c>
      <c r="B27" s="11"/>
    </row>
    <row r="28" spans="1:2" ht="27.75" customHeight="1" thickBot="1" x14ac:dyDescent="0.3">
      <c r="A28" s="5" t="s">
        <v>37</v>
      </c>
      <c r="B28" s="13"/>
    </row>
    <row r="29" spans="1:2" ht="15" customHeight="1" thickBot="1" x14ac:dyDescent="0.3">
      <c r="A29" s="66" t="s">
        <v>38</v>
      </c>
      <c r="B29" s="67"/>
    </row>
    <row r="30" spans="1:2" ht="15" customHeight="1" x14ac:dyDescent="0.25">
      <c r="A30" s="3" t="s">
        <v>24</v>
      </c>
      <c r="B30" s="9"/>
    </row>
    <row r="31" spans="1:2" ht="15" customHeight="1" x14ac:dyDescent="0.25">
      <c r="A31" s="10" t="s">
        <v>26</v>
      </c>
      <c r="B31" s="11"/>
    </row>
    <row r="32" spans="1:2" ht="15" customHeight="1" x14ac:dyDescent="0.25">
      <c r="A32" s="10" t="s">
        <v>28</v>
      </c>
      <c r="B32" s="11"/>
    </row>
    <row r="33" spans="1:2" ht="15" customHeight="1" x14ac:dyDescent="0.25">
      <c r="A33" s="10" t="s">
        <v>31</v>
      </c>
      <c r="B33" s="11"/>
    </row>
    <row r="34" spans="1:2" ht="15" customHeight="1" x14ac:dyDescent="0.25">
      <c r="A34" s="10" t="s">
        <v>39</v>
      </c>
      <c r="B34" s="11"/>
    </row>
    <row r="35" spans="1:2" ht="15" customHeight="1" x14ac:dyDescent="0.25">
      <c r="A35" s="10" t="s">
        <v>40</v>
      </c>
      <c r="B35" s="11"/>
    </row>
    <row r="36" spans="1:2" ht="15" customHeight="1" x14ac:dyDescent="0.25">
      <c r="A36" s="10" t="s">
        <v>41</v>
      </c>
      <c r="B36" s="11"/>
    </row>
    <row r="37" spans="1:2" ht="15" customHeight="1" thickBot="1" x14ac:dyDescent="0.3">
      <c r="A37" s="10" t="s">
        <v>42</v>
      </c>
      <c r="B37" s="11"/>
    </row>
    <row r="38" spans="1:2" ht="15" customHeight="1" thickBot="1" x14ac:dyDescent="0.3">
      <c r="A38" s="66" t="s">
        <v>43</v>
      </c>
      <c r="B38" s="67"/>
    </row>
    <row r="39" spans="1:2" s="27" customFormat="1" ht="31.5" customHeight="1" x14ac:dyDescent="0.25">
      <c r="A39" s="54" t="s">
        <v>39</v>
      </c>
      <c r="B39" s="4" t="s">
        <v>127</v>
      </c>
    </row>
    <row r="40" spans="1:2" ht="15" customHeight="1" x14ac:dyDescent="0.25">
      <c r="A40" s="3" t="s">
        <v>44</v>
      </c>
      <c r="B40" s="4" t="s">
        <v>78</v>
      </c>
    </row>
    <row r="41" spans="1:2" ht="15" customHeight="1" x14ac:dyDescent="0.25">
      <c r="A41" s="10" t="s">
        <v>45</v>
      </c>
      <c r="B41" s="14"/>
    </row>
    <row r="42" spans="1:2" ht="15" customHeight="1" x14ac:dyDescent="0.25">
      <c r="A42" s="10" t="s">
        <v>46</v>
      </c>
      <c r="B42" s="11"/>
    </row>
    <row r="43" spans="1:2" ht="15" customHeight="1" x14ac:dyDescent="0.25">
      <c r="A43" s="10" t="s">
        <v>47</v>
      </c>
      <c r="B43" s="14"/>
    </row>
    <row r="44" spans="1:2" ht="15" customHeight="1" x14ac:dyDescent="0.25">
      <c r="A44" s="10" t="s">
        <v>48</v>
      </c>
      <c r="B44" s="11"/>
    </row>
    <row r="45" spans="1:2" ht="15" customHeight="1" x14ac:dyDescent="0.25">
      <c r="A45" s="10" t="s">
        <v>49</v>
      </c>
      <c r="B45" s="15">
        <f>SUM(B41+B43)</f>
        <v>0</v>
      </c>
    </row>
    <row r="46" spans="1:2" ht="15" customHeight="1" x14ac:dyDescent="0.25">
      <c r="A46" s="10" t="s">
        <v>50</v>
      </c>
      <c r="B46" s="14"/>
    </row>
    <row r="47" spans="1:2" ht="15" customHeight="1" x14ac:dyDescent="0.25">
      <c r="A47" s="10" t="s">
        <v>51</v>
      </c>
      <c r="B47" s="16" t="s">
        <v>52</v>
      </c>
    </row>
    <row r="48" spans="1:2" ht="15" customHeight="1" thickBot="1" x14ac:dyDescent="0.3">
      <c r="A48" s="7" t="s">
        <v>53</v>
      </c>
      <c r="B48" s="8" t="s">
        <v>54</v>
      </c>
    </row>
    <row r="49" spans="1:2" x14ac:dyDescent="0.25">
      <c r="A49" s="1"/>
      <c r="B49" s="1"/>
    </row>
    <row r="50" spans="1:2" ht="17.25" customHeight="1" x14ac:dyDescent="0.25">
      <c r="A50" s="17" t="s">
        <v>55</v>
      </c>
      <c r="B50" s="18" t="s">
        <v>56</v>
      </c>
    </row>
    <row r="51" spans="1:2" x14ac:dyDescent="0.25">
      <c r="A51" s="30"/>
      <c r="B51" s="31"/>
    </row>
  </sheetData>
  <sheetProtection algorithmName="SHA-512" hashValue="opSk08/dA8CtzzpoDRwN27WP7O5I/S+OhI90lsKZOi9FUIm11QqwO6RLoHnqDJxEsq3gCjwbgTUPU0jpoUiykA==" saltValue="Rsk39nDLhc6QXh5dFmXYnw==" spinCount="100000" sheet="1" objects="1" scenarios="1"/>
  <mergeCells count="7">
    <mergeCell ref="A29:B29"/>
    <mergeCell ref="A38:B38"/>
    <mergeCell ref="A3:B3"/>
    <mergeCell ref="A4:B4"/>
    <mergeCell ref="A11:B11"/>
    <mergeCell ref="A13:B13"/>
    <mergeCell ref="A17:B17"/>
  </mergeCells>
  <pageMargins left="0.7" right="0.7" top="0.75" bottom="0.75" header="0.3" footer="0.3"/>
  <pageSetup paperSize="9" scale="93"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814E8-63E4-4322-8EC2-32AE5F007676}">
  <dimension ref="A1:G52"/>
  <sheetViews>
    <sheetView tabSelected="1" zoomScaleNormal="100" workbookViewId="0">
      <selection activeCell="E51" sqref="E51:G51"/>
    </sheetView>
  </sheetViews>
  <sheetFormatPr defaultRowHeight="15" x14ac:dyDescent="0.25"/>
  <cols>
    <col min="1" max="1" width="20.42578125" style="19" customWidth="1"/>
    <col min="2" max="2" width="16.7109375" style="19" customWidth="1"/>
    <col min="3" max="3" width="28.42578125" style="19" customWidth="1"/>
    <col min="4" max="4" width="31.7109375" style="19" customWidth="1"/>
    <col min="5" max="5" width="19.85546875" style="19" customWidth="1"/>
    <col min="6" max="6" width="22" style="19" customWidth="1"/>
    <col min="7" max="7" width="26.5703125" style="19" customWidth="1"/>
    <col min="8" max="16384" width="9.140625" style="19"/>
  </cols>
  <sheetData>
    <row r="1" spans="1:7" x14ac:dyDescent="0.25">
      <c r="A1" s="38"/>
      <c r="B1" s="38"/>
      <c r="C1" s="38"/>
    </row>
    <row r="2" spans="1:7" x14ac:dyDescent="0.25">
      <c r="A2" s="38"/>
      <c r="B2" s="38"/>
      <c r="C2" s="38"/>
    </row>
    <row r="3" spans="1:7" ht="15.75" x14ac:dyDescent="0.25">
      <c r="A3" s="36" t="s">
        <v>74</v>
      </c>
      <c r="B3" s="36"/>
    </row>
    <row r="4" spans="1:7" ht="15.75" x14ac:dyDescent="0.25">
      <c r="A4" s="39" t="s">
        <v>75</v>
      </c>
      <c r="B4" s="39"/>
    </row>
    <row r="5" spans="1:7" ht="15.75" x14ac:dyDescent="0.25">
      <c r="A5" s="50" t="s">
        <v>76</v>
      </c>
      <c r="B5" s="53"/>
    </row>
    <row r="6" spans="1:7" x14ac:dyDescent="0.25">
      <c r="A6" s="38"/>
      <c r="B6" s="38"/>
    </row>
    <row r="7" spans="1:7" x14ac:dyDescent="0.25">
      <c r="A7" s="38"/>
      <c r="B7" s="38"/>
      <c r="C7" s="38"/>
      <c r="D7" s="32"/>
      <c r="E7" s="32"/>
      <c r="F7" s="32"/>
      <c r="G7" s="32"/>
    </row>
    <row r="8" spans="1:7" x14ac:dyDescent="0.25">
      <c r="A8" s="82" t="s">
        <v>119</v>
      </c>
      <c r="B8" s="82"/>
      <c r="C8" s="82"/>
      <c r="D8" s="32"/>
      <c r="E8" s="32"/>
      <c r="F8" s="32"/>
      <c r="G8" s="32"/>
    </row>
    <row r="9" spans="1:7" ht="18" x14ac:dyDescent="0.25">
      <c r="A9" s="62" t="s">
        <v>57</v>
      </c>
      <c r="B9" s="62"/>
      <c r="C9" s="62"/>
      <c r="D9" s="62"/>
      <c r="E9" s="62"/>
      <c r="F9" s="62"/>
      <c r="G9" s="62"/>
    </row>
    <row r="10" spans="1:7" x14ac:dyDescent="0.25">
      <c r="A10" s="85" t="s">
        <v>120</v>
      </c>
      <c r="B10" s="85"/>
      <c r="C10" s="85"/>
      <c r="D10" s="85"/>
      <c r="E10" s="85"/>
      <c r="F10" s="85"/>
      <c r="G10" s="85"/>
    </row>
    <row r="11" spans="1:7" x14ac:dyDescent="0.25">
      <c r="A11" s="86" t="s">
        <v>128</v>
      </c>
      <c r="B11" s="86"/>
      <c r="C11" s="86"/>
      <c r="D11" s="86"/>
      <c r="E11" s="86"/>
      <c r="F11" s="86"/>
      <c r="G11" s="86"/>
    </row>
    <row r="12" spans="1:7" ht="15.75" thickBot="1" x14ac:dyDescent="0.3">
      <c r="A12" s="32"/>
      <c r="B12" s="32"/>
      <c r="C12" s="32"/>
      <c r="D12" s="32"/>
      <c r="E12" s="32"/>
      <c r="F12" s="32"/>
      <c r="G12" s="32"/>
    </row>
    <row r="13" spans="1:7" ht="30.75" thickBot="1" x14ac:dyDescent="0.3">
      <c r="A13" s="33" t="s">
        <v>58</v>
      </c>
      <c r="B13" s="87" t="s">
        <v>79</v>
      </c>
      <c r="C13" s="88"/>
      <c r="D13" s="43" t="s">
        <v>80</v>
      </c>
      <c r="E13" s="33" t="s">
        <v>81</v>
      </c>
      <c r="F13" s="33" t="s">
        <v>82</v>
      </c>
      <c r="G13" s="33" t="s">
        <v>83</v>
      </c>
    </row>
    <row r="14" spans="1:7" ht="75" x14ac:dyDescent="0.25">
      <c r="A14" s="73" t="s">
        <v>59</v>
      </c>
      <c r="B14" s="76" t="s">
        <v>84</v>
      </c>
      <c r="C14" s="77"/>
      <c r="D14" s="44" t="s">
        <v>85</v>
      </c>
      <c r="E14" s="98">
        <v>27</v>
      </c>
      <c r="F14" s="101"/>
      <c r="G14" s="104">
        <f>E14*F14</f>
        <v>0</v>
      </c>
    </row>
    <row r="15" spans="1:7" x14ac:dyDescent="0.25">
      <c r="A15" s="74"/>
      <c r="B15" s="78"/>
      <c r="C15" s="79"/>
      <c r="D15" s="45" t="s">
        <v>86</v>
      </c>
      <c r="E15" s="99"/>
      <c r="F15" s="102"/>
      <c r="G15" s="105"/>
    </row>
    <row r="16" spans="1:7" ht="60" x14ac:dyDescent="0.25">
      <c r="A16" s="74"/>
      <c r="B16" s="78"/>
      <c r="C16" s="79"/>
      <c r="D16" s="45" t="s">
        <v>87</v>
      </c>
      <c r="E16" s="99"/>
      <c r="F16" s="102"/>
      <c r="G16" s="105"/>
    </row>
    <row r="17" spans="1:7" x14ac:dyDescent="0.25">
      <c r="A17" s="74"/>
      <c r="B17" s="78"/>
      <c r="C17" s="79"/>
      <c r="D17" s="45" t="s">
        <v>88</v>
      </c>
      <c r="E17" s="99"/>
      <c r="F17" s="102"/>
      <c r="G17" s="105"/>
    </row>
    <row r="18" spans="1:7" x14ac:dyDescent="0.25">
      <c r="A18" s="74"/>
      <c r="B18" s="78"/>
      <c r="C18" s="79"/>
      <c r="D18" s="45" t="s">
        <v>89</v>
      </c>
      <c r="E18" s="99"/>
      <c r="F18" s="102"/>
      <c r="G18" s="105"/>
    </row>
    <row r="19" spans="1:7" ht="45" x14ac:dyDescent="0.25">
      <c r="A19" s="74"/>
      <c r="B19" s="78"/>
      <c r="C19" s="79"/>
      <c r="D19" s="45" t="s">
        <v>90</v>
      </c>
      <c r="E19" s="99"/>
      <c r="F19" s="102"/>
      <c r="G19" s="105"/>
    </row>
    <row r="20" spans="1:7" ht="30.75" thickBot="1" x14ac:dyDescent="0.3">
      <c r="A20" s="75"/>
      <c r="B20" s="80"/>
      <c r="C20" s="81"/>
      <c r="D20" s="45" t="s">
        <v>91</v>
      </c>
      <c r="E20" s="100"/>
      <c r="F20" s="103"/>
      <c r="G20" s="106"/>
    </row>
    <row r="21" spans="1:7" ht="75" x14ac:dyDescent="0.25">
      <c r="A21" s="107" t="s">
        <v>92</v>
      </c>
      <c r="B21" s="97" t="s">
        <v>93</v>
      </c>
      <c r="C21" s="108"/>
      <c r="D21" s="46" t="s">
        <v>85</v>
      </c>
      <c r="E21" s="113">
        <v>16</v>
      </c>
      <c r="F21" s="114"/>
      <c r="G21" s="104">
        <f>E21*F21</f>
        <v>0</v>
      </c>
    </row>
    <row r="22" spans="1:7" x14ac:dyDescent="0.25">
      <c r="A22" s="74"/>
      <c r="B22" s="109"/>
      <c r="C22" s="110"/>
      <c r="D22" s="46" t="s">
        <v>86</v>
      </c>
      <c r="E22" s="99"/>
      <c r="F22" s="102"/>
      <c r="G22" s="105"/>
    </row>
    <row r="23" spans="1:7" x14ac:dyDescent="0.25">
      <c r="A23" s="74"/>
      <c r="B23" s="109"/>
      <c r="C23" s="110"/>
      <c r="D23" s="46" t="s">
        <v>94</v>
      </c>
      <c r="E23" s="99"/>
      <c r="F23" s="102"/>
      <c r="G23" s="105"/>
    </row>
    <row r="24" spans="1:7" x14ac:dyDescent="0.25">
      <c r="A24" s="74"/>
      <c r="B24" s="109"/>
      <c r="C24" s="110"/>
      <c r="D24" s="45" t="s">
        <v>88</v>
      </c>
      <c r="E24" s="99"/>
      <c r="F24" s="102"/>
      <c r="G24" s="105"/>
    </row>
    <row r="25" spans="1:7" x14ac:dyDescent="0.25">
      <c r="A25" s="74"/>
      <c r="B25" s="109"/>
      <c r="C25" s="110"/>
      <c r="D25" s="46" t="s">
        <v>95</v>
      </c>
      <c r="E25" s="99"/>
      <c r="F25" s="102"/>
      <c r="G25" s="105"/>
    </row>
    <row r="26" spans="1:7" ht="45" x14ac:dyDescent="0.25">
      <c r="A26" s="74"/>
      <c r="B26" s="109"/>
      <c r="C26" s="110"/>
      <c r="D26" s="46" t="s">
        <v>90</v>
      </c>
      <c r="E26" s="99"/>
      <c r="F26" s="102"/>
      <c r="G26" s="105"/>
    </row>
    <row r="27" spans="1:7" ht="30" x14ac:dyDescent="0.25">
      <c r="A27" s="75"/>
      <c r="B27" s="111"/>
      <c r="C27" s="112"/>
      <c r="D27" s="46" t="s">
        <v>91</v>
      </c>
      <c r="E27" s="100"/>
      <c r="F27" s="103"/>
      <c r="G27" s="106"/>
    </row>
    <row r="28" spans="1:7" ht="75" x14ac:dyDescent="0.25">
      <c r="A28" s="107" t="s">
        <v>96</v>
      </c>
      <c r="B28" s="97" t="s">
        <v>97</v>
      </c>
      <c r="C28" s="108"/>
      <c r="D28" s="46" t="s">
        <v>85</v>
      </c>
      <c r="E28" s="113">
        <v>14</v>
      </c>
      <c r="F28" s="114"/>
      <c r="G28" s="115">
        <f t="shared" ref="G28:G33" si="0">SUM(E28*F28)</f>
        <v>0</v>
      </c>
    </row>
    <row r="29" spans="1:7" x14ac:dyDescent="0.25">
      <c r="A29" s="74"/>
      <c r="B29" s="109"/>
      <c r="C29" s="110"/>
      <c r="D29" s="47" t="s">
        <v>86</v>
      </c>
      <c r="E29" s="99"/>
      <c r="F29" s="102"/>
      <c r="G29" s="105"/>
    </row>
    <row r="30" spans="1:7" x14ac:dyDescent="0.25">
      <c r="A30" s="74"/>
      <c r="B30" s="109"/>
      <c r="C30" s="110"/>
      <c r="D30" s="47" t="s">
        <v>94</v>
      </c>
      <c r="E30" s="99"/>
      <c r="F30" s="102"/>
      <c r="G30" s="105"/>
    </row>
    <row r="31" spans="1:7" x14ac:dyDescent="0.25">
      <c r="A31" s="74"/>
      <c r="B31" s="109"/>
      <c r="C31" s="110"/>
      <c r="D31" s="47" t="s">
        <v>88</v>
      </c>
      <c r="E31" s="99"/>
      <c r="F31" s="102"/>
      <c r="G31" s="105"/>
    </row>
    <row r="32" spans="1:7" ht="30" x14ac:dyDescent="0.25">
      <c r="A32" s="75"/>
      <c r="B32" s="111"/>
      <c r="C32" s="112"/>
      <c r="D32" s="47" t="s">
        <v>91</v>
      </c>
      <c r="E32" s="100"/>
      <c r="F32" s="103"/>
      <c r="G32" s="106"/>
    </row>
    <row r="33" spans="1:7" ht="75" x14ac:dyDescent="0.25">
      <c r="A33" s="107" t="s">
        <v>98</v>
      </c>
      <c r="B33" s="97" t="s">
        <v>99</v>
      </c>
      <c r="C33" s="108"/>
      <c r="D33" s="46" t="s">
        <v>85</v>
      </c>
      <c r="E33" s="113">
        <v>17</v>
      </c>
      <c r="F33" s="122"/>
      <c r="G33" s="115">
        <f t="shared" si="0"/>
        <v>0</v>
      </c>
    </row>
    <row r="34" spans="1:7" x14ac:dyDescent="0.25">
      <c r="A34" s="74"/>
      <c r="B34" s="109"/>
      <c r="C34" s="110"/>
      <c r="D34" s="46" t="s">
        <v>86</v>
      </c>
      <c r="E34" s="99"/>
      <c r="F34" s="123"/>
      <c r="G34" s="105"/>
    </row>
    <row r="35" spans="1:7" x14ac:dyDescent="0.25">
      <c r="A35" s="74"/>
      <c r="B35" s="109"/>
      <c r="C35" s="110"/>
      <c r="D35" s="46" t="s">
        <v>94</v>
      </c>
      <c r="E35" s="99"/>
      <c r="F35" s="123"/>
      <c r="G35" s="105"/>
    </row>
    <row r="36" spans="1:7" x14ac:dyDescent="0.25">
      <c r="A36" s="74"/>
      <c r="B36" s="109"/>
      <c r="C36" s="110"/>
      <c r="D36" s="46" t="s">
        <v>88</v>
      </c>
      <c r="E36" s="99"/>
      <c r="F36" s="123"/>
      <c r="G36" s="105"/>
    </row>
    <row r="37" spans="1:7" ht="30" x14ac:dyDescent="0.25">
      <c r="A37" s="74"/>
      <c r="B37" s="109"/>
      <c r="C37" s="110"/>
      <c r="D37" s="46" t="s">
        <v>100</v>
      </c>
      <c r="E37" s="99"/>
      <c r="F37" s="123"/>
      <c r="G37" s="105"/>
    </row>
    <row r="38" spans="1:7" ht="15" customHeight="1" x14ac:dyDescent="0.25">
      <c r="A38" s="74"/>
      <c r="B38" s="109"/>
      <c r="C38" s="110"/>
      <c r="D38" s="46" t="s">
        <v>101</v>
      </c>
      <c r="E38" s="99"/>
      <c r="F38" s="123"/>
      <c r="G38" s="105"/>
    </row>
    <row r="39" spans="1:7" ht="30.75" thickBot="1" x14ac:dyDescent="0.3">
      <c r="A39" s="74"/>
      <c r="B39" s="109"/>
      <c r="C39" s="110"/>
      <c r="D39" s="47" t="s">
        <v>91</v>
      </c>
      <c r="E39" s="99"/>
      <c r="F39" s="123"/>
      <c r="G39" s="105"/>
    </row>
    <row r="40" spans="1:7" ht="15" customHeight="1" x14ac:dyDescent="0.25">
      <c r="A40" s="89" t="s">
        <v>60</v>
      </c>
      <c r="B40" s="90"/>
      <c r="C40" s="90"/>
      <c r="D40" s="90"/>
      <c r="E40" s="90"/>
      <c r="F40" s="91"/>
      <c r="G40" s="42">
        <f>SUM(G14:G39)</f>
        <v>0</v>
      </c>
    </row>
    <row r="41" spans="1:7" ht="15" customHeight="1" x14ac:dyDescent="0.25">
      <c r="A41" s="92" t="s">
        <v>61</v>
      </c>
      <c r="B41" s="93"/>
      <c r="C41" s="93"/>
      <c r="D41" s="93"/>
      <c r="E41" s="93"/>
      <c r="F41" s="94"/>
      <c r="G41" s="51"/>
    </row>
    <row r="42" spans="1:7" ht="15.75" customHeight="1" thickBot="1" x14ac:dyDescent="0.3">
      <c r="A42" s="95" t="s">
        <v>62</v>
      </c>
      <c r="B42" s="96"/>
      <c r="C42" s="96"/>
      <c r="D42" s="96"/>
      <c r="E42" s="96"/>
      <c r="F42" s="97"/>
      <c r="G42" s="35">
        <f>SUM(G40:G41)</f>
        <v>0</v>
      </c>
    </row>
    <row r="43" spans="1:7" ht="15.75" customHeight="1" thickBot="1" x14ac:dyDescent="0.3">
      <c r="A43" s="116" t="s">
        <v>102</v>
      </c>
      <c r="B43" s="117"/>
      <c r="C43" s="117"/>
      <c r="D43" s="117"/>
      <c r="E43" s="117"/>
      <c r="F43" s="117"/>
      <c r="G43" s="52"/>
    </row>
    <row r="44" spans="1:7" ht="30" customHeight="1" x14ac:dyDescent="0.25">
      <c r="A44" s="124" t="s">
        <v>112</v>
      </c>
      <c r="B44" s="125"/>
      <c r="C44" s="125"/>
      <c r="D44" s="125"/>
      <c r="E44" s="125"/>
      <c r="F44" s="125"/>
      <c r="G44" s="126"/>
    </row>
    <row r="45" spans="1:7" ht="15" customHeight="1" x14ac:dyDescent="0.25">
      <c r="A45" s="118" t="s">
        <v>103</v>
      </c>
      <c r="B45" s="119"/>
      <c r="C45" s="120" t="s">
        <v>110</v>
      </c>
      <c r="D45" s="120"/>
      <c r="E45" s="120"/>
      <c r="F45" s="120"/>
      <c r="G45" s="121"/>
    </row>
    <row r="46" spans="1:7" ht="15.75" customHeight="1" x14ac:dyDescent="0.25">
      <c r="A46" s="118" t="s">
        <v>104</v>
      </c>
      <c r="B46" s="127"/>
      <c r="C46" s="132" t="s">
        <v>129</v>
      </c>
      <c r="D46" s="133"/>
      <c r="E46" s="133"/>
      <c r="F46" s="133"/>
      <c r="G46" s="134"/>
    </row>
    <row r="47" spans="1:7" ht="15.75" customHeight="1" x14ac:dyDescent="0.25">
      <c r="A47" s="128" t="s">
        <v>105</v>
      </c>
      <c r="B47" s="129"/>
      <c r="C47" s="135" t="s">
        <v>107</v>
      </c>
      <c r="D47" s="135"/>
      <c r="E47" s="135"/>
      <c r="F47" s="135"/>
      <c r="G47" s="136"/>
    </row>
    <row r="48" spans="1:7" ht="15.75" customHeight="1" x14ac:dyDescent="0.25">
      <c r="A48" s="48"/>
      <c r="B48" s="49"/>
      <c r="C48" s="139" t="s">
        <v>106</v>
      </c>
      <c r="D48" s="139"/>
      <c r="E48" s="139"/>
      <c r="F48" s="139"/>
      <c r="G48" s="140"/>
    </row>
    <row r="49" spans="1:7" ht="15.75" customHeight="1" thickBot="1" x14ac:dyDescent="0.3">
      <c r="A49" s="130"/>
      <c r="B49" s="131"/>
      <c r="C49" s="137" t="s">
        <v>108</v>
      </c>
      <c r="D49" s="137"/>
      <c r="E49" s="137"/>
      <c r="F49" s="137"/>
      <c r="G49" s="138"/>
    </row>
    <row r="50" spans="1:7" x14ac:dyDescent="0.25">
      <c r="A50" s="32"/>
      <c r="B50" s="32"/>
      <c r="C50" s="32"/>
      <c r="D50" s="32"/>
      <c r="E50" s="32"/>
      <c r="F50" s="32"/>
      <c r="G50" s="32"/>
    </row>
    <row r="51" spans="1:7" x14ac:dyDescent="0.25">
      <c r="A51" s="83" t="s">
        <v>55</v>
      </c>
      <c r="B51" s="83"/>
      <c r="C51" s="83"/>
      <c r="D51" s="34"/>
      <c r="E51" s="84" t="s">
        <v>56</v>
      </c>
      <c r="F51" s="84"/>
      <c r="G51" s="84"/>
    </row>
    <row r="52" spans="1:7" x14ac:dyDescent="0.25">
      <c r="A52" s="71"/>
      <c r="B52" s="71"/>
      <c r="F52" s="72"/>
      <c r="G52" s="72"/>
    </row>
  </sheetData>
  <sheetProtection algorithmName="SHA-512" hashValue="sPAO817BEflAT+ixP+ao0KjSRqchIjbwPFo8iu/hUyZJXrqE6Rs4G3c8g+hV28pmxpG41sMdH6DwPKEHZj+2EA==" saltValue="MPD8S3i1xgQ7bRcrYmkThg==" spinCount="100000" sheet="1" objects="1" scenarios="1"/>
  <protectedRanges>
    <protectedRange sqref="F21:F39" name="Raspon4_1_1_1"/>
    <protectedRange sqref="F14:F20" name="Raspon4_2_1"/>
    <protectedRange sqref="F40:F42" name="Raspon4_3"/>
    <protectedRange sqref="F43:F44" name="Raspon4_3_1"/>
    <protectedRange sqref="F45" name="Raspon4_3_2"/>
    <protectedRange sqref="F46" name="Raspon4_3_3"/>
    <protectedRange sqref="F47:F49" name="Raspon4_3_5"/>
  </protectedRanges>
  <mergeCells count="43">
    <mergeCell ref="A46:B46"/>
    <mergeCell ref="A47:B47"/>
    <mergeCell ref="A49:B49"/>
    <mergeCell ref="C46:G46"/>
    <mergeCell ref="C47:G47"/>
    <mergeCell ref="C49:G49"/>
    <mergeCell ref="C48:G48"/>
    <mergeCell ref="A43:F43"/>
    <mergeCell ref="A45:B45"/>
    <mergeCell ref="C45:G45"/>
    <mergeCell ref="A33:A39"/>
    <mergeCell ref="B33:C39"/>
    <mergeCell ref="E33:E39"/>
    <mergeCell ref="F33:F39"/>
    <mergeCell ref="G33:G39"/>
    <mergeCell ref="A44:G44"/>
    <mergeCell ref="A28:A32"/>
    <mergeCell ref="B28:C32"/>
    <mergeCell ref="E28:E32"/>
    <mergeCell ref="F28:F32"/>
    <mergeCell ref="G28:G32"/>
    <mergeCell ref="G14:G20"/>
    <mergeCell ref="A21:A27"/>
    <mergeCell ref="B21:C27"/>
    <mergeCell ref="E21:E27"/>
    <mergeCell ref="F21:F27"/>
    <mergeCell ref="G21:G27"/>
    <mergeCell ref="A52:B52"/>
    <mergeCell ref="F52:G52"/>
    <mergeCell ref="A14:A20"/>
    <mergeCell ref="B14:C20"/>
    <mergeCell ref="A8:C8"/>
    <mergeCell ref="A51:C51"/>
    <mergeCell ref="E51:G51"/>
    <mergeCell ref="A9:G9"/>
    <mergeCell ref="A10:G10"/>
    <mergeCell ref="A11:G11"/>
    <mergeCell ref="B13:C13"/>
    <mergeCell ref="A40:F40"/>
    <mergeCell ref="A41:F41"/>
    <mergeCell ref="A42:F42"/>
    <mergeCell ref="E14:E20"/>
    <mergeCell ref="F14:F20"/>
  </mergeCells>
  <pageMargins left="0.7" right="0.7" top="0.75" bottom="0.75" header="0.3" footer="0.3"/>
  <pageSetup paperSize="9" scale="5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3</vt:i4>
      </vt:variant>
    </vt:vector>
  </HeadingPairs>
  <TitlesOfParts>
    <vt:vector size="3" baseType="lpstr">
      <vt:lpstr>Poziv na dostavu ponude</vt:lpstr>
      <vt:lpstr>Privitak 1.</vt:lpstr>
      <vt:lpstr>Privitak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2026-02-02T12:44:16Z</cp:lastPrinted>
  <dcterms:created xsi:type="dcterms:W3CDTF">2026-02-02T08:38:51Z</dcterms:created>
  <dcterms:modified xsi:type="dcterms:W3CDTF">2026-04-20T13:34:50Z</dcterms:modified>
</cp:coreProperties>
</file>