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ownloads\"/>
    </mc:Choice>
  </mc:AlternateContent>
  <xr:revisionPtr revIDLastSave="0" documentId="13_ncr:1_{5FC86690-9D36-4752-876A-D5CF5409DD2C}" xr6:coauthVersionLast="37" xr6:coauthVersionMax="47" xr10:uidLastSave="{00000000-0000-0000-0000-000000000000}"/>
  <bookViews>
    <workbookView xWindow="0" yWindow="0" windowWidth="19200" windowHeight="6650" xr2:uid="{00000000-000D-0000-FFFF-FFFF00000000}"/>
  </bookViews>
  <sheets>
    <sheet name="Poziv na dostavu ponude" sheetId="1" r:id="rId1"/>
    <sheet name="Privitak 1." sheetId="15" r:id="rId2"/>
    <sheet name="Privitak 2." sheetId="19" r:id="rId3"/>
  </sheets>
  <calcPr calcId="179021"/>
</workbook>
</file>

<file path=xl/calcChain.xml><?xml version="1.0" encoding="utf-8"?>
<calcChain xmlns="http://schemas.openxmlformats.org/spreadsheetml/2006/main">
  <c r="H32" i="19" l="1"/>
  <c r="H28" i="19" l="1"/>
  <c r="H29" i="19"/>
  <c r="H27" i="19"/>
  <c r="H31" i="19"/>
  <c r="H26" i="19"/>
  <c r="H18" i="19" l="1"/>
  <c r="H17" i="19"/>
  <c r="H16" i="19"/>
  <c r="H15" i="19"/>
  <c r="H14" i="19"/>
  <c r="H13" i="19"/>
  <c r="H22" i="19"/>
  <c r="H21" i="19"/>
  <c r="H20" i="19"/>
  <c r="H19" i="19"/>
  <c r="H30" i="19"/>
  <c r="H25" i="19"/>
  <c r="H24" i="19"/>
  <c r="H23" i="19"/>
  <c r="H34" i="19" l="1"/>
  <c r="B43" i="15" l="1"/>
</calcChain>
</file>

<file path=xl/sharedStrings.xml><?xml version="1.0" encoding="utf-8"?>
<sst xmlns="http://schemas.openxmlformats.org/spreadsheetml/2006/main" count="169" uniqueCount="145">
  <si>
    <t>1.</t>
  </si>
  <si>
    <t>Naziv:</t>
  </si>
  <si>
    <t>Sjedište:</t>
  </si>
  <si>
    <t>PONUDITELJ</t>
  </si>
  <si>
    <t>Adresa za dostavu pošte:</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</si>
  <si>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</si>
  <si>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</si>
  <si>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</si>
  <si>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</si>
  <si>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</si>
  <si>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</si>
  <si>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</si>
  <si>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</si>
  <si>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</si>
  <si>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</si>
  <si>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</si>
  <si>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</si>
  <si>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</si>
  <si>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</si>
  <si>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</si>
  <si>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</si>
  <si>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</si>
  <si>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</si>
  <si>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</si>
  <si>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</si>
  <si>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</si>
  <si>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</si>
  <si>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</si>
  <si>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</si>
  <si>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</si>
  <si>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</si>
  <si>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</si>
  <si>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</si>
  <si>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</si>
  <si>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</si>
  <si>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</si>
  <si>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</si>
  <si>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</si>
  <si>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IZNOS PDV-A:</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</si>
  <si>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</si>
  <si>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</si>
  <si>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</si>
  <si>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</si>
  <si>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</si>
  <si>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</si>
  <si>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</si>
  <si>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</si>
  <si>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</si>
  <si>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</si>
  <si>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</si>
  <si>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</si>
  <si>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</si>
  <si>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</si>
  <si>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</si>
  <si>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</si>
  <si>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</si>
  <si>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</si>
  <si>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</si>
  <si>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</si>
  <si>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7. ako se izmjenom ne povećava značajno opseg ugovora kao i</t>
  </si>
  <si>
    <t>Ponuda se sastoji od popunjenih otključanih ružičastih ćelija Ponudbenog lista i Troškovnika u Microsoft Excelu iz privitka ovog Poziva.</t>
  </si>
  <si>
    <t>2. bjanko zadužnice potvrđene kod javnog bilježnika, a</t>
  </si>
  <si>
    <t>naručitelj će vratiti isporučitelju nenaplaćeni dio jamstva u roku do najviše 40 dana duljem od isteka ugovorenog roka isporuke predmeta nabave uz zadržavanje preslike bjanko zadužnice.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</si>
  <si>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</si>
  <si>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</si>
  <si>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6. ako se izmjenom ne mijenja ekonomska ravnoteža ugovora u korist ugovaratelja na način koji nije predviđen prvotnim ugovorom;</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</si>
  <si>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</si>
  <si>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OIB ili nacionalni identifikacijski br.:</t>
  </si>
  <si>
    <t>Tel.:</t>
  </si>
  <si>
    <t>Evidencijski br. Plana nabave:</t>
  </si>
  <si>
    <t>2.</t>
  </si>
  <si>
    <t>3.</t>
  </si>
  <si>
    <t>kom.</t>
  </si>
  <si>
    <t>4.</t>
  </si>
  <si>
    <t>5.</t>
  </si>
  <si>
    <t>6.</t>
  </si>
  <si>
    <t>7.</t>
  </si>
  <si>
    <t>8.</t>
  </si>
  <si>
    <t>9.</t>
  </si>
  <si>
    <t>Napomena:</t>
  </si>
  <si>
    <t>10.</t>
  </si>
  <si>
    <t>11.</t>
  </si>
  <si>
    <t>12.</t>
  </si>
  <si>
    <t>13.</t>
  </si>
  <si>
    <t>14.</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</si>
  <si>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 ugovorene vrijednosti bez PDV-a u obliku:</t>
    </r>
  </si>
  <si>
    <t>Servis hidrauličkih preša</t>
  </si>
  <si>
    <t>kpl.</t>
  </si>
  <si>
    <t>Unos nove kalibracijske krivulje i fino podešavanje iste	preko referentnih prijenosnih etalona sile, nmp. 3.000 kN, 300 kN i 10 kN</t>
  </si>
  <si>
    <t>Stabilizirani ispravljač upravljačkoga komandnog napona 24 V / 240 VA za DIN ugradnju</t>
  </si>
  <si>
    <t>l</t>
  </si>
  <si>
    <t>Uložak filtera ulja (patrona) + NBR gumeno brtvilo «HYDAC 0030 D 003 ON»</t>
  </si>
  <si>
    <t>Filter ulja (visokotlačna prigušnica) «Hawe HF2»</t>
  </si>
  <si>
    <t>Potrošni materijal (masa za brtvljenje i čistač)</t>
  </si>
  <si>
    <t>Visokotlačno hidrauličko crijevo – izrada po uzorku</t>
  </si>
  <si>
    <t>Umjeravanje «Toni Technik» preše, nmp. 3.000 kN (tlak) u području od 300 kN do 3.000 kN u skladu s normom HRN EN 12390–4:2019 (akreditirana metoda umjeravanja)</t>
  </si>
  <si>
    <t>Ispitivanje zgloba gornje tlačne ploče (Dehnzylinder test) u skladu s normom u skladu s normom HRN EN 12390–4:2019 (akreditirana metoda umjeravanja)</t>
  </si>
  <si>
    <t>Ispitivanje tvrdoće, hrapavosti i ravnosti gornje i donje tlačne ispitne ploče u skladu s normom u skladu s normom HRN EN 12390–4:2019</t>
  </si>
  <si>
    <t>Umjeravanje «Toni Technik» preše, nmp. 300 kN (tlak) u području od 30 kN do 300 kN u skladu s normom u skladu s normom HRN EN ISO 7500–1:2018 (akreditirana metoda umjeravanja)</t>
  </si>
  <si>
    <t>15.</t>
  </si>
  <si>
    <t>16.</t>
  </si>
  <si>
    <t>17.</t>
  </si>
  <si>
    <t>18.</t>
  </si>
  <si>
    <t>19.</t>
  </si>
  <si>
    <t>Ispitivanje tvrdoće i ravnosti gornje i donje tlačne u skladu s normom ispitne ploče u skladu s normom u skladu s normom HRN EN ISO 7500–1:2018 (akreditirana metoda umjeravanja)</t>
  </si>
  <si>
    <t>Umjeravanje «Toni Technik» preše, nmp. 300 kN (tlak) u dodatnom području od 6 kN do 30 kN u skladu s normom u skladu s normom HRN EN ISO 7500–1:2018 (akreditirana metoda umjeravanja)</t>
  </si>
  <si>
    <t>Umjeravanje «Toni Technik» preše, nmp. 10 kN (savijanje) u području od 1 kN do 10 kN u skladu s normom u skladu s normom HRN EN ISO 7500–1:2018 (akreditirana metoda umjeravanja)</t>
  </si>
  <si>
    <t>Radni sat servisa (uključuje rad stručno osposobljenog osoblja za pripremu, popravak i ispitivanje ispitne laboratorijske opreme)</t>
  </si>
  <si>
    <t>h</t>
  </si>
  <si>
    <t>Putni trošak (2 x povratno od sjedišta servisera do mjesta pružanja usluga s uključenim dnevnicama i amortizacijom službenog vozila po prijeđenom kilometru)</t>
  </si>
  <si>
    <t>radni dan</t>
  </si>
  <si>
    <t>u cijenu ponude bez PDV-a uračunati su svi posebni porezi, trošarine, carine, pakiranje, dostava na mjesto isporuke i ostali troškovi, ako postoje, kao i popusti</t>
  </si>
  <si>
    <t>Istovar:</t>
  </si>
  <si>
    <t>Mjesto pružanja usluga:</t>
  </si>
  <si>
    <t>Rok pružanja usluga:</t>
  </si>
  <si>
    <t>u organizaciji naručitelja</t>
  </si>
  <si>
    <t>Jamstvo:</t>
  </si>
  <si>
    <t>Upravljačko kontrolna glavna ploča «ToniTROL» upravljačkoga kontrolera (510/627/02) s komplet predpodešenim PID regulatorima, E–EPROM internim postavkama i računalnom nadogradnjom</t>
  </si>
  <si>
    <t>Industrijska backup baterija, 3V, 1.200 mAh za digitalni pokaznik sile, «ToniTROL» tip: 0510, serijski broj / godina proizvodnje: 627 / 2002.</t>
  </si>
  <si>
    <t>Strujno–naponska dodatna vanjska zaštita (UPS) za zaštitu «ToniTROL» digitalne upravljačke jedinice</t>
  </si>
  <si>
    <r>
      <t xml:space="preserve">Visokokvalitetno hidrauličko pogonsko ulje u skladu s «Toni Technik» preporukom </t>
    </r>
    <r>
      <rPr>
        <sz val="8.1"/>
        <rFont val="UniN Reg"/>
        <family val="3"/>
      </rPr>
      <t>«Mobil DTE 26 Ultra»</t>
    </r>
  </si>
  <si>
    <t>KLASA: 406-01/24-01/49</t>
  </si>
  <si>
    <t>UR. BROJ: 2186-0336-08/2-24-2</t>
  </si>
  <si>
    <t>Varaždin, 10. rujna 2024.</t>
  </si>
  <si>
    <t>• gospodarskim subjektima</t>
  </si>
  <si>
    <t>Sveučilište Sjever (u nastavku: naručitelj), poziva Vas da dostavite ponudu u nabavi servisa hidrauličkih preša na koju se ne primjenjuje Zakon o javnoj nabavi (NN 120/16. i 114/22., u nastavku: ZJN 2016.).</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</si>
  <si>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inetinger@unin.hr</t>
    </r>
    <r>
      <rPr>
        <sz val="9"/>
        <rFont val="UniN Reg"/>
        <family val="3"/>
      </rPr>
      <t xml:space="preserve"> u istoj poruci dostavlja se:</t>
    </r>
  </si>
  <si>
    <t>1. zahtjev za pojašnjenjem ovog Poziva i njegovih privitaka do: 13. rujna 2024. do 12,00 h, a</t>
  </si>
  <si>
    <t>2. ponudu 16. rujna 2024., u roku od 10,00-11,00 h.</t>
  </si>
  <si>
    <r>
      <t xml:space="preserve">Kriterij za odabir ponude je najniža cijena. Cijena ponude ne smije biti viša od procijenjene vrijednosti nabave u iznosu od </t>
    </r>
    <r>
      <rPr>
        <u/>
        <sz val="9"/>
        <rFont val="UniN Reg"/>
        <family val="3"/>
      </rPr>
      <t>11.900,00 €</t>
    </r>
    <r>
      <rPr>
        <sz val="9"/>
        <rFont val="UniN Reg"/>
        <family val="3"/>
      </rPr>
      <t xml:space="preserve"> bez PDV-a, a s odabranim ponuditeljem sklopit će se ugovor u trajanju do najviše 75 kalendarskih dana od dana sklapanja ugovora.</t>
    </r>
  </si>
  <si>
    <t>Rok plaćanja je do 15 dana od dana zaprimanja računa nakon završetka pružanja usluga.</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</si>
  <si>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2024/6» ili</t>
    </r>
  </si>
  <si>
    <r>
      <t>dr. sc. Vedran Kruljac</t>
    </r>
    <r>
      <rPr>
        <sz val="9"/>
        <rFont val="UniN Reg"/>
        <family val="3"/>
      </rPr>
      <t>, v. r.</t>
    </r>
  </si>
  <si>
    <r>
      <t>prof. dr. sc. Ivanka Netinger Grubeša</t>
    </r>
    <r>
      <rPr>
        <sz val="9"/>
        <rFont val="UniN Reg"/>
        <family val="3"/>
      </rPr>
      <t>, v. r.</t>
    </r>
  </si>
  <si>
    <t>2-4. Stručnom povjerenstvu naručitelja</t>
  </si>
  <si>
    <t>5. Pismohrana</t>
  </si>
  <si>
    <t>Privitak 1.</t>
  </si>
  <si>
    <t>J 2024/6</t>
  </si>
  <si>
    <t>do 60 dana od dana otvaranja ponuda</t>
  </si>
  <si>
    <t>Privitak 2.</t>
  </si>
  <si>
    <t>U POSTUPKU NABAVE SERVISA HIDRAULIČKIH PREŠA ZA SVEUČILIŠTE SJEVER</t>
  </si>
  <si>
    <t>TOČNA KOLIČINA</t>
  </si>
  <si>
    <t>najkasnije 60 kalendarskih dana od dana sklapanja Ugovora</t>
  </si>
  <si>
    <t>Sveučilište Sjever, Sveučilišni centar Varaždin, Odjel za graditeljstvo, Hallerova aleja 7a, 42000 Varaždin</t>
  </si>
  <si>
    <t>najmanje 12 mjeseci na originalne ugrađene rezervne dijelove i servis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</si>
</sst>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9"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8.1"/>
      <name val="UniN Reg"/>
      <family val="3"/>
    </font>
    <font>
      <sz val="13.5"/>
      <name val="UniN Reg"/>
      <family val="3"/>
    </font>
    <font>
      <sz val="9"/>
      <name val="Calibri"/>
      <family val="2"/>
      <charset val="238"/>
      <scheme val="minor"/>
    </font>
    <font>
      <sz val="13.5"/>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2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thin">
        <color indexed="64"/>
      </top>
      <bottom/>
      <diagonal/>
    </border>
  </borders>
  <cellStyleXfs count="1">
    <xf numFmtId="0" fontId="0" fillId="0" borderId="0"/>
  </cellStyleXfs>
  <cellXfs count="96">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3" borderId="21" xfId="0" applyFont="1" applyFill="1" applyBorder="1" applyAlignment="1">
      <alignment horizontal="center" vertical="center" wrapText="1"/>
    </xf>
    <xf numFmtId="0" fontId="1" fillId="0" borderId="0" xfId="0" applyFont="1" applyAlignment="1">
      <alignment horizontal="center" vertical="center" wrapText="1"/>
    </xf>
    <xf numFmtId="0" fontId="1" fillId="0" borderId="11" xfId="0" applyFont="1" applyFill="1" applyBorder="1" applyAlignment="1">
      <alignment horizontal="center" vertical="center" wrapText="1"/>
    </xf>
    <xf numFmtId="0" fontId="1" fillId="0" borderId="15" xfId="0" applyFont="1" applyFill="1" applyBorder="1" applyAlignment="1">
      <alignment horizontal="center" vertical="center" wrapText="1"/>
    </xf>
    <xf numFmtId="165" fontId="1" fillId="5" borderId="15" xfId="0" applyNumberFormat="1" applyFont="1" applyFill="1" applyBorder="1" applyAlignment="1" applyProtection="1">
      <alignment horizontal="center" vertical="center" wrapText="1"/>
      <protection locked="0"/>
    </xf>
    <xf numFmtId="164" fontId="1" fillId="0" borderId="16"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2" xfId="0" applyFont="1" applyFill="1" applyBorder="1" applyAlignment="1">
      <alignment horizontal="center" vertical="center" wrapText="1"/>
    </xf>
    <xf numFmtId="165" fontId="1" fillId="5" borderId="12" xfId="0" applyNumberFormat="1" applyFont="1" applyFill="1" applyBorder="1" applyAlignment="1" applyProtection="1">
      <alignment horizontal="center" vertical="center" wrapText="1"/>
      <protection locked="0"/>
    </xf>
    <xf numFmtId="164"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3" xfId="0" applyFont="1" applyFill="1" applyBorder="1" applyAlignment="1">
      <alignment horizontal="center" vertical="center" wrapText="1"/>
    </xf>
    <xf numFmtId="165" fontId="1" fillId="5" borderId="23" xfId="0" applyNumberFormat="1" applyFont="1" applyFill="1" applyBorder="1" applyAlignment="1" applyProtection="1">
      <alignment horizontal="center" vertical="center" wrapText="1"/>
      <protection locked="0"/>
    </xf>
    <xf numFmtId="164" fontId="1" fillId="0" borderId="4" xfId="0" applyNumberFormat="1" applyFont="1" applyFill="1" applyBorder="1" applyAlignment="1">
      <alignment horizontal="center" vertical="center" wrapText="1"/>
    </xf>
    <xf numFmtId="164" fontId="1" fillId="0" borderId="6" xfId="0" applyNumberFormat="1" applyFont="1" applyBorder="1" applyAlignment="1">
      <alignment horizontal="center" vertical="center" wrapText="1"/>
    </xf>
    <xf numFmtId="0" fontId="1" fillId="0" borderId="0" xfId="0" applyFont="1" applyAlignment="1">
      <alignment horizontal="center" vertical="center"/>
    </xf>
    <xf numFmtId="164" fontId="1" fillId="4" borderId="2" xfId="0" applyNumberFormat="1" applyFont="1" applyFill="1" applyBorder="1" applyAlignment="1" applyProtection="1">
      <alignment horizontal="center" vertical="center" wrapText="1"/>
      <protection locked="0"/>
    </xf>
    <xf numFmtId="164" fontId="1" fillId="0" borderId="10" xfId="0" applyNumberFormat="1" applyFont="1" applyBorder="1" applyAlignment="1">
      <alignment horizontal="center" vertical="center" wrapText="1"/>
    </xf>
    <xf numFmtId="0" fontId="1" fillId="0" borderId="0" xfId="0" applyFont="1" applyFill="1" applyAlignment="1">
      <alignment horizontal="justify" vertical="center"/>
    </xf>
    <xf numFmtId="0" fontId="1" fillId="0" borderId="0" xfId="0" applyFont="1" applyFill="1" applyAlignment="1">
      <alignment horizontal="justify" vertical="justify"/>
    </xf>
    <xf numFmtId="0" fontId="1" fillId="0" borderId="0" xfId="0" applyFont="1" applyAlignment="1">
      <alignment horizontal="left" vertical="top" wrapText="1"/>
    </xf>
    <xf numFmtId="0" fontId="7" fillId="0" borderId="0" xfId="0" applyFont="1"/>
    <xf numFmtId="0" fontId="8" fillId="0" borderId="0" xfId="0" applyFont="1"/>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6"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xf>
    <xf numFmtId="0" fontId="6" fillId="0" borderId="0" xfId="0" applyFont="1" applyFill="1" applyAlignment="1">
      <alignment horizontal="center" vertical="center"/>
    </xf>
    <xf numFmtId="0" fontId="1" fillId="0" borderId="0" xfId="0" applyFont="1" applyFill="1" applyAlignment="1">
      <alignment horizontal="justify" vertical="justify" wrapText="1"/>
    </xf>
    <xf numFmtId="0" fontId="1" fillId="0" borderId="0" xfId="0" applyFont="1" applyFill="1" applyAlignment="1">
      <alignment horizontal="left" vertical="center" wrapText="1"/>
    </xf>
    <xf numFmtId="0" fontId="1" fillId="0" borderId="0" xfId="0" applyFont="1" applyFill="1" applyAlignment="1">
      <alignment horizontal="justify" vertical="center"/>
    </xf>
    <xf numFmtId="0" fontId="1" fillId="0" borderId="0" xfId="0" applyFont="1" applyFill="1" applyAlignment="1">
      <alignment vertical="center"/>
    </xf>
    <xf numFmtId="0" fontId="6"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2"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0" borderId="12" xfId="0" applyFont="1" applyFill="1" applyBorder="1" applyAlignment="1">
      <alignment horizontal="justify" vertical="center" wrapText="1"/>
    </xf>
    <xf numFmtId="0" fontId="1" fillId="0" borderId="23" xfId="0" applyFont="1" applyFill="1" applyBorder="1" applyAlignment="1">
      <alignment horizontal="justify" vertical="center" wrapText="1"/>
    </xf>
    <xf numFmtId="0" fontId="1" fillId="3" borderId="11"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25"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0" borderId="15" xfId="0" applyFont="1" applyFill="1" applyBorder="1" applyAlignment="1">
      <alignment horizontal="justify" vertical="center" wrapText="1"/>
    </xf>
    <xf numFmtId="0" fontId="4" fillId="4" borderId="0" xfId="0" applyFont="1" applyFill="1" applyAlignment="1" applyProtection="1">
      <alignment horizontal="right" vertical="center"/>
      <protection locked="0"/>
    </xf>
    <xf numFmtId="0" fontId="1" fillId="0" borderId="0" xfId="0" applyFont="1" applyAlignment="1">
      <alignment horizontal="left" vertical="center"/>
    </xf>
    <xf numFmtId="0" fontId="1" fillId="0" borderId="0" xfId="0" applyFont="1" applyAlignment="1">
      <alignment horizontal="right" vertical="center" wrapText="1"/>
    </xf>
    <xf numFmtId="0" fontId="1" fillId="0" borderId="0" xfId="0" applyFont="1" applyFill="1" applyAlignment="1">
      <alignment horizontal="center" vertical="center"/>
    </xf>
    <xf numFmtId="0" fontId="1" fillId="4" borderId="0" xfId="0" applyFont="1" applyFill="1" applyAlignment="1" applyProtection="1">
      <alignment horizontal="left" vertical="center"/>
      <protection locked="0"/>
    </xf>
    <xf numFmtId="0" fontId="1" fillId="0" borderId="5" xfId="0" applyFont="1" applyBorder="1" applyAlignment="1">
      <alignment horizontal="left" vertical="center" wrapText="1"/>
    </xf>
    <xf numFmtId="0" fontId="1" fillId="0" borderId="22" xfId="0" applyFont="1" applyBorder="1" applyAlignment="1">
      <alignment horizontal="left" vertical="center" wrapText="1"/>
    </xf>
    <xf numFmtId="0" fontId="1" fillId="0" borderId="24"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9" xfId="0" applyFont="1" applyBorder="1" applyAlignment="1">
      <alignment horizontal="left" vertical="center" wrapText="1"/>
    </xf>
    <xf numFmtId="0" fontId="1" fillId="0" borderId="26" xfId="0" applyFont="1" applyBorder="1" applyAlignment="1">
      <alignment horizontal="left" vertical="center" wrapText="1"/>
    </xf>
    <xf numFmtId="0" fontId="1" fillId="0" borderId="20" xfId="0" applyFont="1" applyBorder="1" applyAlignment="1">
      <alignment horizontal="left" vertical="center" wrapText="1"/>
    </xf>
    <xf numFmtId="0" fontId="1" fillId="3" borderId="1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23" xfId="0" applyFont="1" applyFill="1" applyBorder="1" applyAlignment="1">
      <alignment horizontal="justify" vertical="center" wrapText="1"/>
    </xf>
    <xf numFmtId="0" fontId="1" fillId="3" borderId="4" xfId="0" applyFont="1" applyFill="1" applyBorder="1" applyAlignment="1">
      <alignment horizontal="justify" vertical="center" wrapText="1"/>
    </xf>
    <xf numFmtId="0" fontId="1" fillId="3" borderId="15" xfId="0" applyFont="1" applyFill="1" applyBorder="1" applyAlignment="1">
      <alignment horizontal="justify" vertical="justify" wrapText="1"/>
    </xf>
    <xf numFmtId="0" fontId="1" fillId="3" borderId="16" xfId="0" applyFont="1" applyFill="1" applyBorder="1" applyAlignment="1">
      <alignment horizontal="justify" vertical="justify" wrapText="1"/>
    </xf>
  </cellXfs>
  <cellStyles count="1">
    <cellStyle name="Normalno" xfId="0" builtinId="0"/>
  </cellStyles>
  <dxfs count="0"/>
  <tableStyles count="0" defaultTableStyle="TableStyleMedium2" defaultPivotStyle="PivotStyleLight16"/>
  <colors>
    <mruColors>
      <color rgb="FF0000FF"/>
      <color rgb="FF00FF00"/>
      <color rgb="FFF6E7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120297</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3183" cy="74118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110772</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3166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110772</xdr:rowOff>
    </xdr:to>
    <xdr:pic>
      <xdr:nvPicPr>
        <xdr:cNvPr id="4" name="Slika 3">
          <a:extLst>
            <a:ext uri="{FF2B5EF4-FFF2-40B4-BE49-F238E27FC236}">
              <a16:creationId xmlns:a16="http://schemas.microsoft.com/office/drawing/2014/main" id="{45E3D366-22E6-4B77-9027-9C788726C9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31661"/>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4"/>
  <sheetViews>
    <sheetView tabSelected="1" zoomScale="90" zoomScaleNormal="90" workbookViewId="0"/>
  </sheetViews>
  <sheetFormatPr defaultColWidth="9.1796875" defaultRowHeight="12" customHeight="1" x14ac:dyDescent="0.35"/>
  <cols>
    <col min="1" max="1" width="4.26953125" style="3" customWidth="1"/>
    <col min="2" max="2" width="17.7265625" style="3" customWidth="1"/>
    <col min="3" max="3" width="0.1796875" style="3" customWidth="1"/>
    <col min="4" max="4" width="21" style="3" customWidth="1"/>
    <col min="5" max="5" width="54.7265625" style="3" customWidth="1"/>
    <col min="6" max="16384" width="9.1796875" style="3"/>
  </cols>
  <sheetData>
    <row r="8" spans="1:5" ht="12" customHeight="1" x14ac:dyDescent="0.35">
      <c r="A8" s="57" t="s">
        <v>121</v>
      </c>
      <c r="B8" s="57"/>
      <c r="C8" s="57"/>
      <c r="D8" s="57"/>
    </row>
    <row r="9" spans="1:5" ht="12" customHeight="1" x14ac:dyDescent="0.35">
      <c r="A9" s="57" t="s">
        <v>122</v>
      </c>
      <c r="B9" s="57"/>
      <c r="C9" s="57"/>
      <c r="D9" s="57"/>
    </row>
    <row r="10" spans="1:5" ht="12" customHeight="1" x14ac:dyDescent="0.35">
      <c r="A10" s="58" t="s">
        <v>123</v>
      </c>
      <c r="B10" s="58"/>
      <c r="C10" s="58"/>
      <c r="D10" s="58"/>
    </row>
    <row r="12" spans="1:5" ht="12" customHeight="1" x14ac:dyDescent="0.35">
      <c r="E12" s="1" t="s">
        <v>124</v>
      </c>
    </row>
    <row r="13" spans="1:5" ht="12" customHeight="1" x14ac:dyDescent="0.35">
      <c r="E13" s="1"/>
    </row>
    <row r="14" spans="1:5" ht="18" customHeight="1" x14ac:dyDescent="0.35">
      <c r="A14" s="54" t="s">
        <v>25</v>
      </c>
      <c r="B14" s="54"/>
      <c r="C14" s="54"/>
      <c r="D14" s="54"/>
      <c r="E14" s="54"/>
    </row>
    <row r="16" spans="1:5" ht="12" customHeight="1" x14ac:dyDescent="0.35">
      <c r="A16" s="3" t="s">
        <v>26</v>
      </c>
    </row>
    <row r="18" spans="1:5" s="6" customFormat="1" ht="24" customHeight="1" x14ac:dyDescent="0.35">
      <c r="A18" s="57" t="s">
        <v>125</v>
      </c>
      <c r="B18" s="57"/>
      <c r="C18" s="57"/>
      <c r="D18" s="57"/>
      <c r="E18" s="57"/>
    </row>
    <row r="19" spans="1:5" s="6" customFormat="1" ht="12" customHeight="1" x14ac:dyDescent="0.35">
      <c r="A19" s="26"/>
      <c r="B19" s="26"/>
      <c r="C19" s="26"/>
      <c r="D19" s="26"/>
      <c r="E19" s="26"/>
    </row>
    <row r="20" spans="1:5" s="6" customFormat="1" ht="12" customHeight="1" x14ac:dyDescent="0.35">
      <c r="A20" s="52" t="s">
        <v>60</v>
      </c>
      <c r="B20" s="52"/>
      <c r="C20" s="52"/>
      <c r="D20" s="52"/>
      <c r="E20" s="52"/>
    </row>
    <row r="21" spans="1:5" ht="12" customHeight="1" x14ac:dyDescent="0.35">
      <c r="A21" s="52"/>
      <c r="B21" s="52"/>
      <c r="C21" s="52"/>
      <c r="D21" s="52"/>
      <c r="E21" s="52"/>
    </row>
    <row r="22" spans="1:5" ht="12" customHeight="1" x14ac:dyDescent="0.35">
      <c r="A22" s="55" t="s">
        <v>126</v>
      </c>
      <c r="B22" s="55"/>
      <c r="C22" s="55"/>
      <c r="D22" s="55"/>
      <c r="E22" s="55"/>
    </row>
    <row r="23" spans="1:5" ht="12" customHeight="1" x14ac:dyDescent="0.35">
      <c r="A23" s="52" t="s">
        <v>127</v>
      </c>
      <c r="B23" s="52"/>
      <c r="C23" s="52"/>
      <c r="D23" s="52"/>
      <c r="E23" s="52"/>
    </row>
    <row r="24" spans="1:5" ht="12" customHeight="1" x14ac:dyDescent="0.35">
      <c r="A24" s="52" t="s">
        <v>128</v>
      </c>
      <c r="B24" s="52"/>
      <c r="C24" s="52"/>
      <c r="D24" s="52"/>
      <c r="E24" s="52"/>
    </row>
    <row r="25" spans="1:5" ht="12" customHeight="1" x14ac:dyDescent="0.35">
      <c r="A25" s="7"/>
      <c r="B25" s="7"/>
      <c r="C25" s="7"/>
      <c r="D25" s="7"/>
      <c r="E25" s="7"/>
    </row>
    <row r="26" spans="1:5" ht="24" customHeight="1" x14ac:dyDescent="0.35">
      <c r="A26" s="52" t="s">
        <v>32</v>
      </c>
      <c r="B26" s="52"/>
      <c r="C26" s="52"/>
      <c r="D26" s="52"/>
      <c r="E26" s="52"/>
    </row>
    <row r="27" spans="1:5" ht="12" customHeight="1" x14ac:dyDescent="0.35">
      <c r="A27" s="56"/>
      <c r="B27" s="56"/>
      <c r="C27" s="56"/>
      <c r="D27" s="56"/>
      <c r="E27" s="56"/>
    </row>
    <row r="28" spans="1:5" s="6" customFormat="1" ht="24" customHeight="1" x14ac:dyDescent="0.35">
      <c r="A28" s="55" t="s">
        <v>129</v>
      </c>
      <c r="B28" s="55"/>
      <c r="C28" s="55"/>
      <c r="D28" s="55"/>
      <c r="E28" s="55"/>
    </row>
    <row r="29" spans="1:5" s="6" customFormat="1" ht="12" customHeight="1" x14ac:dyDescent="0.35">
      <c r="A29" s="7"/>
      <c r="B29" s="7"/>
      <c r="C29" s="7"/>
      <c r="D29" s="7"/>
      <c r="E29" s="7"/>
    </row>
    <row r="30" spans="1:5" s="6" customFormat="1" ht="12" customHeight="1" x14ac:dyDescent="0.35">
      <c r="A30" s="52" t="s">
        <v>130</v>
      </c>
      <c r="B30" s="52"/>
      <c r="C30" s="52"/>
      <c r="D30" s="52"/>
      <c r="E30" s="52"/>
    </row>
    <row r="31" spans="1:5" s="6" customFormat="1" ht="12" customHeight="1" x14ac:dyDescent="0.35">
      <c r="A31" s="7"/>
      <c r="B31" s="7"/>
      <c r="C31" s="7"/>
      <c r="D31" s="7"/>
      <c r="E31" s="7"/>
    </row>
    <row r="32" spans="1:5" s="6" customFormat="1" ht="36" customHeight="1" x14ac:dyDescent="0.35">
      <c r="A32" s="52" t="s">
        <v>85</v>
      </c>
      <c r="B32" s="52"/>
      <c r="C32" s="52"/>
      <c r="D32" s="52"/>
      <c r="E32" s="52"/>
    </row>
    <row r="33" spans="1:5" s="6" customFormat="1" ht="24" customHeight="1" x14ac:dyDescent="0.35">
      <c r="A33" s="52" t="s">
        <v>131</v>
      </c>
      <c r="B33" s="52"/>
      <c r="C33" s="52"/>
      <c r="D33" s="52"/>
      <c r="E33" s="52"/>
    </row>
    <row r="34" spans="1:5" s="6" customFormat="1" ht="12" customHeight="1" x14ac:dyDescent="0.35">
      <c r="A34" s="52" t="s">
        <v>61</v>
      </c>
      <c r="B34" s="52"/>
      <c r="C34" s="52"/>
      <c r="D34" s="52"/>
      <c r="E34" s="52"/>
    </row>
    <row r="35" spans="1:5" s="6" customFormat="1" ht="24" customHeight="1" x14ac:dyDescent="0.35">
      <c r="A35" s="52" t="s">
        <v>62</v>
      </c>
      <c r="B35" s="52"/>
      <c r="C35" s="52"/>
      <c r="D35" s="52"/>
      <c r="E35" s="52"/>
    </row>
    <row r="37" spans="1:5" ht="12" customHeight="1" x14ac:dyDescent="0.35">
      <c r="A37" s="53" t="s">
        <v>48</v>
      </c>
      <c r="B37" s="53"/>
      <c r="C37" s="53"/>
      <c r="D37" s="53"/>
      <c r="E37" s="53"/>
    </row>
    <row r="38" spans="1:5" ht="12" customHeight="1" x14ac:dyDescent="0.35">
      <c r="A38" s="53" t="s">
        <v>63</v>
      </c>
      <c r="B38" s="53"/>
      <c r="C38" s="53"/>
      <c r="D38" s="53"/>
      <c r="E38" s="53"/>
    </row>
    <row r="39" spans="1:5" ht="24" customHeight="1" x14ac:dyDescent="0.35">
      <c r="A39" s="53" t="s">
        <v>64</v>
      </c>
      <c r="B39" s="53"/>
      <c r="C39" s="53"/>
      <c r="D39" s="53"/>
      <c r="E39" s="53"/>
    </row>
    <row r="40" spans="1:5" ht="12" customHeight="1" x14ac:dyDescent="0.35">
      <c r="A40" s="53" t="s">
        <v>49</v>
      </c>
      <c r="B40" s="53"/>
      <c r="C40" s="53"/>
      <c r="D40" s="53"/>
      <c r="E40" s="53"/>
    </row>
    <row r="41" spans="1:5" ht="12" customHeight="1" x14ac:dyDescent="0.35">
      <c r="A41" s="53" t="s">
        <v>50</v>
      </c>
      <c r="B41" s="53"/>
      <c r="C41" s="53"/>
      <c r="D41" s="53"/>
      <c r="E41" s="53"/>
    </row>
    <row r="42" spans="1:5" ht="12" customHeight="1" x14ac:dyDescent="0.35">
      <c r="A42" s="53" t="s">
        <v>51</v>
      </c>
      <c r="B42" s="53"/>
      <c r="C42" s="53"/>
      <c r="D42" s="53"/>
      <c r="E42" s="53"/>
    </row>
    <row r="43" spans="1:5" ht="12" customHeight="1" x14ac:dyDescent="0.35">
      <c r="A43" s="53" t="s">
        <v>52</v>
      </c>
      <c r="B43" s="53"/>
      <c r="C43" s="53"/>
      <c r="D43" s="53"/>
      <c r="E43" s="53"/>
    </row>
    <row r="44" spans="1:5" ht="36" customHeight="1" x14ac:dyDescent="0.35">
      <c r="A44" s="53" t="s">
        <v>53</v>
      </c>
      <c r="B44" s="53"/>
      <c r="C44" s="53"/>
      <c r="D44" s="53"/>
      <c r="E44" s="53"/>
    </row>
    <row r="45" spans="1:5" ht="12" customHeight="1" x14ac:dyDescent="0.35">
      <c r="A45" s="53" t="s">
        <v>54</v>
      </c>
      <c r="B45" s="53"/>
      <c r="C45" s="53"/>
      <c r="D45" s="53"/>
      <c r="E45" s="53"/>
    </row>
    <row r="46" spans="1:5" ht="12" customHeight="1" x14ac:dyDescent="0.35">
      <c r="A46" s="53" t="s">
        <v>55</v>
      </c>
      <c r="B46" s="53"/>
      <c r="C46" s="53"/>
      <c r="D46" s="53"/>
      <c r="E46" s="53"/>
    </row>
    <row r="47" spans="1:5" ht="12" customHeight="1" x14ac:dyDescent="0.35">
      <c r="A47" s="53" t="s">
        <v>56</v>
      </c>
      <c r="B47" s="53"/>
      <c r="C47" s="53"/>
      <c r="D47" s="53"/>
      <c r="E47" s="53"/>
    </row>
    <row r="48" spans="1:5" ht="12" customHeight="1" x14ac:dyDescent="0.35">
      <c r="A48" s="53" t="s">
        <v>57</v>
      </c>
      <c r="B48" s="53"/>
      <c r="C48" s="53"/>
      <c r="D48" s="53"/>
      <c r="E48" s="53"/>
    </row>
    <row r="49" spans="1:5" ht="12" customHeight="1" x14ac:dyDescent="0.35">
      <c r="A49" s="53" t="s">
        <v>58</v>
      </c>
      <c r="B49" s="53"/>
      <c r="C49" s="53"/>
      <c r="D49" s="53"/>
      <c r="E49" s="53"/>
    </row>
    <row r="50" spans="1:5" ht="12" customHeight="1" x14ac:dyDescent="0.35">
      <c r="A50" s="53" t="s">
        <v>65</v>
      </c>
      <c r="B50" s="53"/>
      <c r="C50" s="53"/>
      <c r="D50" s="53"/>
      <c r="E50" s="53"/>
    </row>
    <row r="51" spans="1:5" ht="12" customHeight="1" x14ac:dyDescent="0.35">
      <c r="A51" s="53" t="s">
        <v>59</v>
      </c>
      <c r="B51" s="53"/>
      <c r="C51" s="53"/>
      <c r="D51" s="53"/>
      <c r="E51" s="53"/>
    </row>
    <row r="52" spans="1:5" ht="48" customHeight="1" x14ac:dyDescent="0.35">
      <c r="A52" s="53" t="s">
        <v>66</v>
      </c>
      <c r="B52" s="53"/>
      <c r="C52" s="53"/>
      <c r="D52" s="53"/>
      <c r="E52" s="53"/>
    </row>
    <row r="53" spans="1:5" ht="12" customHeight="1" x14ac:dyDescent="0.35">
      <c r="A53" s="27"/>
      <c r="B53" s="27"/>
      <c r="C53" s="27"/>
      <c r="D53" s="27"/>
      <c r="E53" s="27"/>
    </row>
    <row r="54" spans="1:5" ht="12" customHeight="1" x14ac:dyDescent="0.35">
      <c r="E54" s="1" t="s">
        <v>39</v>
      </c>
    </row>
    <row r="55" spans="1:5" ht="12" customHeight="1" x14ac:dyDescent="0.35">
      <c r="E55" s="1"/>
    </row>
    <row r="56" spans="1:5" ht="12" customHeight="1" x14ac:dyDescent="0.35">
      <c r="E56" s="2" t="s">
        <v>132</v>
      </c>
    </row>
    <row r="57" spans="1:5" ht="12" customHeight="1" x14ac:dyDescent="0.35">
      <c r="E57" s="2" t="s">
        <v>41</v>
      </c>
    </row>
    <row r="58" spans="1:5" ht="12" customHeight="1" x14ac:dyDescent="0.35">
      <c r="E58" s="2" t="s">
        <v>133</v>
      </c>
    </row>
    <row r="60" spans="1:5" ht="12" customHeight="1" x14ac:dyDescent="0.35">
      <c r="A60" s="3" t="s">
        <v>27</v>
      </c>
    </row>
    <row r="62" spans="1:5" ht="12" customHeight="1" x14ac:dyDescent="0.35">
      <c r="A62" s="51" t="s">
        <v>42</v>
      </c>
      <c r="B62" s="51"/>
      <c r="C62" s="51"/>
      <c r="D62" s="51"/>
      <c r="E62" s="51"/>
    </row>
    <row r="63" spans="1:5" ht="12" customHeight="1" x14ac:dyDescent="0.35">
      <c r="A63" s="51" t="s">
        <v>134</v>
      </c>
      <c r="B63" s="51"/>
      <c r="C63" s="51"/>
      <c r="D63" s="51"/>
      <c r="E63" s="51"/>
    </row>
    <row r="64" spans="1:5" ht="12" customHeight="1" x14ac:dyDescent="0.35">
      <c r="A64" s="3" t="s">
        <v>135</v>
      </c>
    </row>
  </sheetData>
  <sheetProtection algorithmName="SHA-512" hashValue="V/oQu+rubda+fQYqVPTQZnJdXuZ7NRTQePHt1aUVPgYenCZlS8EaHlqO4XqMTWqXUr5d4BRFk9MICsprqBIqAg==" saltValue="KsVc5pVugAFYKn3Cd5SXZQ==" spinCount="100000" sheet="1" objects="1" scenarios="1"/>
  <mergeCells count="36">
    <mergeCell ref="A8:D8"/>
    <mergeCell ref="A9:D9"/>
    <mergeCell ref="A10:D10"/>
    <mergeCell ref="A20:E20"/>
    <mergeCell ref="A23:E23"/>
    <mergeCell ref="A18:E18"/>
    <mergeCell ref="A24:E24"/>
    <mergeCell ref="A14:E14"/>
    <mergeCell ref="A21:E21"/>
    <mergeCell ref="A22:E22"/>
    <mergeCell ref="A62:E62"/>
    <mergeCell ref="A26:E26"/>
    <mergeCell ref="A27:E27"/>
    <mergeCell ref="A32:E32"/>
    <mergeCell ref="A33:E33"/>
    <mergeCell ref="A28:E28"/>
    <mergeCell ref="A48:E48"/>
    <mergeCell ref="A49:E49"/>
    <mergeCell ref="A50:E50"/>
    <mergeCell ref="A51:E51"/>
    <mergeCell ref="A52:E52"/>
    <mergeCell ref="A63:E63"/>
    <mergeCell ref="A30:E30"/>
    <mergeCell ref="A35:E35"/>
    <mergeCell ref="A34:E34"/>
    <mergeCell ref="A37:E37"/>
    <mergeCell ref="A38:E38"/>
    <mergeCell ref="A39:E39"/>
    <mergeCell ref="A40:E40"/>
    <mergeCell ref="A41:E41"/>
    <mergeCell ref="A42:E42"/>
    <mergeCell ref="A43:E43"/>
    <mergeCell ref="A44:E44"/>
    <mergeCell ref="A45:E45"/>
    <mergeCell ref="A46:E46"/>
    <mergeCell ref="A47:E47"/>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90" zoomScaleNormal="90" workbookViewId="0">
      <selection activeCell="B16" sqref="B16"/>
    </sheetView>
  </sheetViews>
  <sheetFormatPr defaultColWidth="8.7265625" defaultRowHeight="12" customHeight="1" x14ac:dyDescent="0.3"/>
  <cols>
    <col min="1" max="1" width="45.7265625" style="29" customWidth="1"/>
    <col min="2" max="2" width="42.7265625" style="29" customWidth="1"/>
    <col min="3" max="16384" width="8.7265625" style="29"/>
  </cols>
  <sheetData>
    <row r="7" spans="1:2" ht="12" customHeight="1" x14ac:dyDescent="0.3">
      <c r="A7" s="28" t="s">
        <v>136</v>
      </c>
      <c r="B7" s="9"/>
    </row>
    <row r="8" spans="1:2" ht="12" customHeight="1" x14ac:dyDescent="0.3">
      <c r="A8" s="28"/>
      <c r="B8" s="9"/>
    </row>
    <row r="9" spans="1:2" s="30" customFormat="1" ht="18" customHeight="1" x14ac:dyDescent="0.4">
      <c r="A9" s="59" t="s">
        <v>40</v>
      </c>
      <c r="B9" s="59"/>
    </row>
    <row r="10" spans="1:2" ht="12" customHeight="1" thickBot="1" x14ac:dyDescent="0.35">
      <c r="A10" s="31"/>
      <c r="B10" s="31"/>
    </row>
    <row r="11" spans="1:2" ht="12" customHeight="1" thickBot="1" x14ac:dyDescent="0.35">
      <c r="A11" s="60" t="s">
        <v>33</v>
      </c>
      <c r="B11" s="61"/>
    </row>
    <row r="12" spans="1:2" ht="12" customHeight="1" x14ac:dyDescent="0.3">
      <c r="A12" s="32" t="s">
        <v>1</v>
      </c>
      <c r="B12" s="33" t="s">
        <v>34</v>
      </c>
    </row>
    <row r="13" spans="1:2" ht="12" customHeight="1" x14ac:dyDescent="0.3">
      <c r="A13" s="34" t="s">
        <v>2</v>
      </c>
      <c r="B13" s="35" t="s">
        <v>35</v>
      </c>
    </row>
    <row r="14" spans="1:2" ht="12" customHeight="1" thickBot="1" x14ac:dyDescent="0.35">
      <c r="A14" s="36" t="s">
        <v>67</v>
      </c>
      <c r="B14" s="5">
        <v>59624928052</v>
      </c>
    </row>
    <row r="15" spans="1:2" ht="12" customHeight="1" thickBot="1" x14ac:dyDescent="0.35">
      <c r="A15" s="60" t="s">
        <v>3</v>
      </c>
      <c r="B15" s="61"/>
    </row>
    <row r="16" spans="1:2" ht="12" customHeight="1" x14ac:dyDescent="0.3">
      <c r="A16" s="32" t="s">
        <v>1</v>
      </c>
      <c r="B16" s="43"/>
    </row>
    <row r="17" spans="1:2" ht="12" customHeight="1" x14ac:dyDescent="0.3">
      <c r="A17" s="37" t="s">
        <v>2</v>
      </c>
      <c r="B17" s="44"/>
    </row>
    <row r="18" spans="1:2" ht="12" customHeight="1" x14ac:dyDescent="0.3">
      <c r="A18" s="37" t="s">
        <v>4</v>
      </c>
      <c r="B18" s="44"/>
    </row>
    <row r="19" spans="1:2" ht="12" customHeight="1" x14ac:dyDescent="0.3">
      <c r="A19" s="37" t="s">
        <v>67</v>
      </c>
      <c r="B19" s="44"/>
    </row>
    <row r="20" spans="1:2" ht="12" customHeight="1" x14ac:dyDescent="0.3">
      <c r="A20" s="37" t="s">
        <v>36</v>
      </c>
      <c r="B20" s="44"/>
    </row>
    <row r="21" spans="1:2" ht="12" customHeight="1" x14ac:dyDescent="0.3">
      <c r="A21" s="37" t="s">
        <v>5</v>
      </c>
      <c r="B21" s="44"/>
    </row>
    <row r="22" spans="1:2" ht="12" customHeight="1" x14ac:dyDescent="0.3">
      <c r="A22" s="37" t="s">
        <v>6</v>
      </c>
      <c r="B22" s="45"/>
    </row>
    <row r="23" spans="1:2" ht="12" customHeight="1" x14ac:dyDescent="0.3">
      <c r="A23" s="37" t="s">
        <v>68</v>
      </c>
      <c r="B23" s="44"/>
    </row>
    <row r="24" spans="1:2" ht="12" customHeight="1" x14ac:dyDescent="0.3">
      <c r="A24" s="37" t="s">
        <v>37</v>
      </c>
      <c r="B24" s="44"/>
    </row>
    <row r="25" spans="1:2" ht="12" customHeight="1" x14ac:dyDescent="0.3">
      <c r="A25" s="37" t="s">
        <v>7</v>
      </c>
      <c r="B25" s="44"/>
    </row>
    <row r="26" spans="1:2" ht="24" customHeight="1" thickBot="1" x14ac:dyDescent="0.35">
      <c r="A26" s="34" t="s">
        <v>45</v>
      </c>
      <c r="B26" s="46"/>
    </row>
    <row r="27" spans="1:2" ht="12" customHeight="1" thickBot="1" x14ac:dyDescent="0.35">
      <c r="A27" s="60" t="s">
        <v>8</v>
      </c>
      <c r="B27" s="61"/>
    </row>
    <row r="28" spans="1:2" ht="12" customHeight="1" x14ac:dyDescent="0.3">
      <c r="A28" s="32" t="s">
        <v>1</v>
      </c>
      <c r="B28" s="43"/>
    </row>
    <row r="29" spans="1:2" ht="12" customHeight="1" x14ac:dyDescent="0.3">
      <c r="A29" s="37" t="s">
        <v>2</v>
      </c>
      <c r="B29" s="44"/>
    </row>
    <row r="30" spans="1:2" ht="12" customHeight="1" x14ac:dyDescent="0.3">
      <c r="A30" s="37" t="s">
        <v>67</v>
      </c>
      <c r="B30" s="44"/>
    </row>
    <row r="31" spans="1:2" ht="12" customHeight="1" x14ac:dyDescent="0.3">
      <c r="A31" s="37" t="s">
        <v>36</v>
      </c>
      <c r="B31" s="44"/>
    </row>
    <row r="32" spans="1:2" ht="12" customHeight="1" x14ac:dyDescent="0.3">
      <c r="A32" s="37" t="s">
        <v>9</v>
      </c>
      <c r="B32" s="44"/>
    </row>
    <row r="33" spans="1:2" ht="12" customHeight="1" x14ac:dyDescent="0.3">
      <c r="A33" s="37" t="s">
        <v>10</v>
      </c>
      <c r="B33" s="44"/>
    </row>
    <row r="34" spans="1:2" ht="12" customHeight="1" x14ac:dyDescent="0.3">
      <c r="A34" s="37" t="s">
        <v>11</v>
      </c>
      <c r="B34" s="44"/>
    </row>
    <row r="35" spans="1:2" ht="12" customHeight="1" thickBot="1" x14ac:dyDescent="0.35">
      <c r="A35" s="37" t="s">
        <v>30</v>
      </c>
      <c r="B35" s="44"/>
    </row>
    <row r="36" spans="1:2" ht="12" customHeight="1" thickBot="1" x14ac:dyDescent="0.35">
      <c r="A36" s="60" t="s">
        <v>12</v>
      </c>
      <c r="B36" s="61"/>
    </row>
    <row r="37" spans="1:2" ht="12" customHeight="1" x14ac:dyDescent="0.3">
      <c r="A37" s="38" t="s">
        <v>9</v>
      </c>
      <c r="B37" s="39" t="s">
        <v>86</v>
      </c>
    </row>
    <row r="38" spans="1:2" ht="12" customHeight="1" x14ac:dyDescent="0.3">
      <c r="A38" s="32" t="s">
        <v>69</v>
      </c>
      <c r="B38" s="33" t="s">
        <v>137</v>
      </c>
    </row>
    <row r="39" spans="1:2" ht="12" customHeight="1" x14ac:dyDescent="0.3">
      <c r="A39" s="37" t="s">
        <v>13</v>
      </c>
      <c r="B39" s="47"/>
    </row>
    <row r="40" spans="1:2" ht="12" customHeight="1" x14ac:dyDescent="0.3">
      <c r="A40" s="37" t="s">
        <v>14</v>
      </c>
      <c r="B40" s="44"/>
    </row>
    <row r="41" spans="1:2" ht="12" customHeight="1" x14ac:dyDescent="0.3">
      <c r="A41" s="37" t="s">
        <v>15</v>
      </c>
      <c r="B41" s="47"/>
    </row>
    <row r="42" spans="1:2" ht="12" customHeight="1" x14ac:dyDescent="0.3">
      <c r="A42" s="37" t="s">
        <v>16</v>
      </c>
      <c r="B42" s="44"/>
    </row>
    <row r="43" spans="1:2" ht="12" customHeight="1" x14ac:dyDescent="0.3">
      <c r="A43" s="37" t="s">
        <v>17</v>
      </c>
      <c r="B43" s="4">
        <f>SUM(B39+B41)</f>
        <v>0</v>
      </c>
    </row>
    <row r="44" spans="1:2" ht="12" customHeight="1" x14ac:dyDescent="0.3">
      <c r="A44" s="37" t="s">
        <v>18</v>
      </c>
      <c r="B44" s="44"/>
    </row>
    <row r="45" spans="1:2" ht="12" customHeight="1" x14ac:dyDescent="0.3">
      <c r="A45" s="37" t="s">
        <v>19</v>
      </c>
      <c r="B45" s="40" t="s">
        <v>31</v>
      </c>
    </row>
    <row r="46" spans="1:2" ht="12" customHeight="1" thickBot="1" x14ac:dyDescent="0.35">
      <c r="A46" s="36" t="s">
        <v>20</v>
      </c>
      <c r="B46" s="5" t="s">
        <v>138</v>
      </c>
    </row>
    <row r="47" spans="1:2" ht="12" customHeight="1" x14ac:dyDescent="0.3">
      <c r="A47" s="9"/>
      <c r="B47" s="9"/>
    </row>
    <row r="48" spans="1:2" ht="12" customHeight="1" x14ac:dyDescent="0.3">
      <c r="A48" s="41" t="s">
        <v>43</v>
      </c>
      <c r="B48" s="42" t="s">
        <v>44</v>
      </c>
    </row>
    <row r="49" spans="1:2" ht="12" customHeight="1" x14ac:dyDescent="0.3">
      <c r="A49" s="48"/>
      <c r="B49" s="49"/>
    </row>
  </sheetData>
  <sheetProtection algorithmName="SHA-512" hashValue="lFxQUzqCc23WHQJPfHdFGGZJFNeJI7GuFi6KyAzivXn6dN+StPhCQBhYTd2CWpjcMHg44tdtt8UPDMk0Esc4qA==" saltValue="+Jf5WrMxifN5JBymOFwDeQ=="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H42"/>
  <sheetViews>
    <sheetView zoomScale="90" zoomScaleNormal="90" workbookViewId="0">
      <selection activeCell="G13" sqref="G13"/>
    </sheetView>
  </sheetViews>
  <sheetFormatPr defaultColWidth="9.1796875" defaultRowHeight="12" customHeight="1" x14ac:dyDescent="0.35"/>
  <cols>
    <col min="1" max="1" width="8.1796875" style="23" customWidth="1"/>
    <col min="2" max="3" width="15.6328125" style="23" customWidth="1"/>
    <col min="4" max="4" width="30.6328125" style="23" customWidth="1"/>
    <col min="5" max="8" width="13.1796875" style="23" customWidth="1"/>
    <col min="9" max="16384" width="9.1796875" style="23"/>
  </cols>
  <sheetData>
    <row r="7" spans="1:8" s="50" customFormat="1" ht="12" customHeight="1" x14ac:dyDescent="0.35">
      <c r="A7" s="51" t="s">
        <v>139</v>
      </c>
      <c r="B7" s="51"/>
      <c r="C7" s="51"/>
    </row>
    <row r="8" spans="1:8" s="50" customFormat="1" ht="12" customHeight="1" x14ac:dyDescent="0.35">
      <c r="A8" s="6"/>
      <c r="B8" s="6"/>
      <c r="C8" s="6"/>
    </row>
    <row r="9" spans="1:8" s="50" customFormat="1" ht="18" customHeight="1" x14ac:dyDescent="0.35">
      <c r="A9" s="54" t="s">
        <v>21</v>
      </c>
      <c r="B9" s="54"/>
      <c r="C9" s="54"/>
      <c r="D9" s="54"/>
      <c r="E9" s="54"/>
      <c r="F9" s="54"/>
      <c r="G9" s="54"/>
      <c r="H9" s="54"/>
    </row>
    <row r="10" spans="1:8" s="50" customFormat="1" ht="12" customHeight="1" x14ac:dyDescent="0.35">
      <c r="A10" s="79" t="s">
        <v>140</v>
      </c>
      <c r="B10" s="79"/>
      <c r="C10" s="79"/>
      <c r="D10" s="79"/>
      <c r="E10" s="79"/>
      <c r="F10" s="79"/>
      <c r="G10" s="79"/>
      <c r="H10" s="79"/>
    </row>
    <row r="11" spans="1:8" s="50" customFormat="1" ht="12" customHeight="1" thickBot="1" x14ac:dyDescent="0.4"/>
    <row r="12" spans="1:8" s="9" customFormat="1" ht="36" customHeight="1" thickBot="1" x14ac:dyDescent="0.4">
      <c r="A12" s="8" t="s">
        <v>28</v>
      </c>
      <c r="B12" s="72" t="s">
        <v>29</v>
      </c>
      <c r="C12" s="73"/>
      <c r="D12" s="74"/>
      <c r="E12" s="8" t="s">
        <v>24</v>
      </c>
      <c r="F12" s="8" t="s">
        <v>141</v>
      </c>
      <c r="G12" s="8" t="s">
        <v>22</v>
      </c>
      <c r="H12" s="8" t="s">
        <v>23</v>
      </c>
    </row>
    <row r="13" spans="1:8" s="9" customFormat="1" ht="36" customHeight="1" x14ac:dyDescent="0.35">
      <c r="A13" s="10" t="s">
        <v>0</v>
      </c>
      <c r="B13" s="75" t="s">
        <v>117</v>
      </c>
      <c r="C13" s="75"/>
      <c r="D13" s="75"/>
      <c r="E13" s="11" t="s">
        <v>87</v>
      </c>
      <c r="F13" s="11">
        <v>1</v>
      </c>
      <c r="G13" s="12"/>
      <c r="H13" s="13">
        <f t="shared" ref="H13:H30" si="0">F13*G13</f>
        <v>0</v>
      </c>
    </row>
    <row r="14" spans="1:8" s="9" customFormat="1" ht="24" customHeight="1" x14ac:dyDescent="0.35">
      <c r="A14" s="14" t="s">
        <v>70</v>
      </c>
      <c r="B14" s="68" t="s">
        <v>118</v>
      </c>
      <c r="C14" s="68"/>
      <c r="D14" s="68"/>
      <c r="E14" s="15" t="s">
        <v>87</v>
      </c>
      <c r="F14" s="15">
        <v>1</v>
      </c>
      <c r="G14" s="16"/>
      <c r="H14" s="17">
        <f t="shared" si="0"/>
        <v>0</v>
      </c>
    </row>
    <row r="15" spans="1:8" s="9" customFormat="1" ht="24" customHeight="1" x14ac:dyDescent="0.35">
      <c r="A15" s="14" t="s">
        <v>71</v>
      </c>
      <c r="B15" s="68" t="s">
        <v>88</v>
      </c>
      <c r="C15" s="68"/>
      <c r="D15" s="68"/>
      <c r="E15" s="15" t="s">
        <v>72</v>
      </c>
      <c r="F15" s="15">
        <v>3</v>
      </c>
      <c r="G15" s="16"/>
      <c r="H15" s="17">
        <f t="shared" si="0"/>
        <v>0</v>
      </c>
    </row>
    <row r="16" spans="1:8" s="9" customFormat="1" ht="12" customHeight="1" x14ac:dyDescent="0.35">
      <c r="A16" s="14" t="s">
        <v>73</v>
      </c>
      <c r="B16" s="68" t="s">
        <v>89</v>
      </c>
      <c r="C16" s="68"/>
      <c r="D16" s="68"/>
      <c r="E16" s="15" t="s">
        <v>87</v>
      </c>
      <c r="F16" s="15">
        <v>1</v>
      </c>
      <c r="G16" s="16"/>
      <c r="H16" s="17">
        <f t="shared" si="0"/>
        <v>0</v>
      </c>
    </row>
    <row r="17" spans="1:8" s="9" customFormat="1" ht="24" customHeight="1" x14ac:dyDescent="0.35">
      <c r="A17" s="14" t="s">
        <v>74</v>
      </c>
      <c r="B17" s="68" t="s">
        <v>119</v>
      </c>
      <c r="C17" s="68"/>
      <c r="D17" s="68"/>
      <c r="E17" s="15" t="s">
        <v>87</v>
      </c>
      <c r="F17" s="15">
        <v>1</v>
      </c>
      <c r="G17" s="16"/>
      <c r="H17" s="17">
        <f t="shared" si="0"/>
        <v>0</v>
      </c>
    </row>
    <row r="18" spans="1:8" s="9" customFormat="1" ht="24" customHeight="1" x14ac:dyDescent="0.35">
      <c r="A18" s="14" t="s">
        <v>75</v>
      </c>
      <c r="B18" s="68" t="s">
        <v>120</v>
      </c>
      <c r="C18" s="68"/>
      <c r="D18" s="68"/>
      <c r="E18" s="15" t="s">
        <v>90</v>
      </c>
      <c r="F18" s="15">
        <v>40</v>
      </c>
      <c r="G18" s="16"/>
      <c r="H18" s="17">
        <f t="shared" si="0"/>
        <v>0</v>
      </c>
    </row>
    <row r="19" spans="1:8" s="9" customFormat="1" ht="12" customHeight="1" x14ac:dyDescent="0.35">
      <c r="A19" s="14" t="s">
        <v>76</v>
      </c>
      <c r="B19" s="68" t="s">
        <v>91</v>
      </c>
      <c r="C19" s="68"/>
      <c r="D19" s="68"/>
      <c r="E19" s="15" t="s">
        <v>87</v>
      </c>
      <c r="F19" s="15">
        <v>1</v>
      </c>
      <c r="G19" s="16"/>
      <c r="H19" s="17">
        <f t="shared" si="0"/>
        <v>0</v>
      </c>
    </row>
    <row r="20" spans="1:8" s="9" customFormat="1" ht="12" customHeight="1" x14ac:dyDescent="0.35">
      <c r="A20" s="14" t="s">
        <v>77</v>
      </c>
      <c r="B20" s="68" t="s">
        <v>92</v>
      </c>
      <c r="C20" s="68"/>
      <c r="D20" s="68"/>
      <c r="E20" s="15" t="s">
        <v>87</v>
      </c>
      <c r="F20" s="15">
        <v>1</v>
      </c>
      <c r="G20" s="16"/>
      <c r="H20" s="17">
        <f t="shared" si="0"/>
        <v>0</v>
      </c>
    </row>
    <row r="21" spans="1:8" s="9" customFormat="1" ht="12" customHeight="1" x14ac:dyDescent="0.35">
      <c r="A21" s="14" t="s">
        <v>78</v>
      </c>
      <c r="B21" s="68" t="s">
        <v>93</v>
      </c>
      <c r="C21" s="68"/>
      <c r="D21" s="68"/>
      <c r="E21" s="15" t="s">
        <v>87</v>
      </c>
      <c r="F21" s="15">
        <v>1</v>
      </c>
      <c r="G21" s="16"/>
      <c r="H21" s="17">
        <f t="shared" si="0"/>
        <v>0</v>
      </c>
    </row>
    <row r="22" spans="1:8" s="9" customFormat="1" ht="12" customHeight="1" x14ac:dyDescent="0.35">
      <c r="A22" s="14" t="s">
        <v>80</v>
      </c>
      <c r="B22" s="68" t="s">
        <v>94</v>
      </c>
      <c r="C22" s="68"/>
      <c r="D22" s="68"/>
      <c r="E22" s="15" t="s">
        <v>87</v>
      </c>
      <c r="F22" s="15">
        <v>5</v>
      </c>
      <c r="G22" s="16"/>
      <c r="H22" s="17">
        <f t="shared" si="0"/>
        <v>0</v>
      </c>
    </row>
    <row r="23" spans="1:8" s="9" customFormat="1" ht="24" customHeight="1" x14ac:dyDescent="0.35">
      <c r="A23" s="14" t="s">
        <v>81</v>
      </c>
      <c r="B23" s="68" t="s">
        <v>95</v>
      </c>
      <c r="C23" s="68"/>
      <c r="D23" s="68"/>
      <c r="E23" s="15" t="s">
        <v>72</v>
      </c>
      <c r="F23" s="15">
        <v>1</v>
      </c>
      <c r="G23" s="16"/>
      <c r="H23" s="17">
        <f t="shared" si="0"/>
        <v>0</v>
      </c>
    </row>
    <row r="24" spans="1:8" s="9" customFormat="1" ht="24" customHeight="1" x14ac:dyDescent="0.35">
      <c r="A24" s="14" t="s">
        <v>82</v>
      </c>
      <c r="B24" s="68" t="s">
        <v>96</v>
      </c>
      <c r="C24" s="68"/>
      <c r="D24" s="68"/>
      <c r="E24" s="15" t="s">
        <v>72</v>
      </c>
      <c r="F24" s="15">
        <v>1</v>
      </c>
      <c r="G24" s="16"/>
      <c r="H24" s="17">
        <f t="shared" si="0"/>
        <v>0</v>
      </c>
    </row>
    <row r="25" spans="1:8" s="9" customFormat="1" ht="24" customHeight="1" x14ac:dyDescent="0.35">
      <c r="A25" s="14" t="s">
        <v>83</v>
      </c>
      <c r="B25" s="68" t="s">
        <v>97</v>
      </c>
      <c r="C25" s="68"/>
      <c r="D25" s="68"/>
      <c r="E25" s="15" t="s">
        <v>72</v>
      </c>
      <c r="F25" s="15">
        <v>3</v>
      </c>
      <c r="G25" s="16"/>
      <c r="H25" s="17">
        <f t="shared" si="0"/>
        <v>0</v>
      </c>
    </row>
    <row r="26" spans="1:8" s="9" customFormat="1" ht="36" customHeight="1" x14ac:dyDescent="0.35">
      <c r="A26" s="14" t="s">
        <v>84</v>
      </c>
      <c r="B26" s="68" t="s">
        <v>98</v>
      </c>
      <c r="C26" s="68"/>
      <c r="D26" s="68"/>
      <c r="E26" s="15" t="s">
        <v>72</v>
      </c>
      <c r="F26" s="15">
        <v>1</v>
      </c>
      <c r="G26" s="16"/>
      <c r="H26" s="17">
        <f t="shared" ref="H26:H29" si="1">F26*G26</f>
        <v>0</v>
      </c>
    </row>
    <row r="27" spans="1:8" s="9" customFormat="1" ht="24" customHeight="1" x14ac:dyDescent="0.35">
      <c r="A27" s="14" t="s">
        <v>99</v>
      </c>
      <c r="B27" s="68" t="s">
        <v>104</v>
      </c>
      <c r="C27" s="68"/>
      <c r="D27" s="68"/>
      <c r="E27" s="15" t="s">
        <v>72</v>
      </c>
      <c r="F27" s="15">
        <v>2</v>
      </c>
      <c r="G27" s="16"/>
      <c r="H27" s="17">
        <f t="shared" si="1"/>
        <v>0</v>
      </c>
    </row>
    <row r="28" spans="1:8" s="9" customFormat="1" ht="36" customHeight="1" x14ac:dyDescent="0.35">
      <c r="A28" s="14" t="s">
        <v>100</v>
      </c>
      <c r="B28" s="68" t="s">
        <v>105</v>
      </c>
      <c r="C28" s="68"/>
      <c r="D28" s="68"/>
      <c r="E28" s="15" t="s">
        <v>72</v>
      </c>
      <c r="F28" s="15">
        <v>1</v>
      </c>
      <c r="G28" s="16"/>
      <c r="H28" s="17">
        <f t="shared" ref="H28" si="2">F28*G28</f>
        <v>0</v>
      </c>
    </row>
    <row r="29" spans="1:8" s="9" customFormat="1" ht="36" customHeight="1" x14ac:dyDescent="0.35">
      <c r="A29" s="14" t="s">
        <v>101</v>
      </c>
      <c r="B29" s="68" t="s">
        <v>106</v>
      </c>
      <c r="C29" s="68"/>
      <c r="D29" s="68"/>
      <c r="E29" s="15" t="s">
        <v>72</v>
      </c>
      <c r="F29" s="15">
        <v>1</v>
      </c>
      <c r="G29" s="16"/>
      <c r="H29" s="17">
        <f t="shared" si="1"/>
        <v>0</v>
      </c>
    </row>
    <row r="30" spans="1:8" s="9" customFormat="1" ht="24" customHeight="1" x14ac:dyDescent="0.35">
      <c r="A30" s="14" t="s">
        <v>102</v>
      </c>
      <c r="B30" s="68" t="s">
        <v>107</v>
      </c>
      <c r="C30" s="68"/>
      <c r="D30" s="68"/>
      <c r="E30" s="15" t="s">
        <v>108</v>
      </c>
      <c r="F30" s="15">
        <v>10</v>
      </c>
      <c r="G30" s="16"/>
      <c r="H30" s="17">
        <f t="shared" si="0"/>
        <v>0</v>
      </c>
    </row>
    <row r="31" spans="1:8" s="9" customFormat="1" ht="24" customHeight="1" thickBot="1" x14ac:dyDescent="0.4">
      <c r="A31" s="18" t="s">
        <v>103</v>
      </c>
      <c r="B31" s="69" t="s">
        <v>109</v>
      </c>
      <c r="C31" s="69"/>
      <c r="D31" s="69"/>
      <c r="E31" s="19" t="s">
        <v>110</v>
      </c>
      <c r="F31" s="19">
        <v>2</v>
      </c>
      <c r="G31" s="20"/>
      <c r="H31" s="21">
        <f t="shared" ref="H31" si="3">F31*G31</f>
        <v>0</v>
      </c>
    </row>
    <row r="32" spans="1:8" ht="12" customHeight="1" x14ac:dyDescent="0.35">
      <c r="A32" s="81" t="s">
        <v>46</v>
      </c>
      <c r="B32" s="82"/>
      <c r="C32" s="82"/>
      <c r="D32" s="82"/>
      <c r="E32" s="82"/>
      <c r="F32" s="82"/>
      <c r="G32" s="83"/>
      <c r="H32" s="22">
        <f>SUM(H13:H31)</f>
        <v>0</v>
      </c>
    </row>
    <row r="33" spans="1:8" ht="12" customHeight="1" x14ac:dyDescent="0.35">
      <c r="A33" s="84" t="s">
        <v>38</v>
      </c>
      <c r="B33" s="85"/>
      <c r="C33" s="85"/>
      <c r="D33" s="85"/>
      <c r="E33" s="85"/>
      <c r="F33" s="85"/>
      <c r="G33" s="86"/>
      <c r="H33" s="24"/>
    </row>
    <row r="34" spans="1:8" ht="12" customHeight="1" thickBot="1" x14ac:dyDescent="0.4">
      <c r="A34" s="87" t="s">
        <v>47</v>
      </c>
      <c r="B34" s="88"/>
      <c r="C34" s="88"/>
      <c r="D34" s="88"/>
      <c r="E34" s="88"/>
      <c r="F34" s="88"/>
      <c r="G34" s="89"/>
      <c r="H34" s="25">
        <f>SUM(H32:H33)</f>
        <v>0</v>
      </c>
    </row>
    <row r="35" spans="1:8" ht="24" customHeight="1" x14ac:dyDescent="0.35">
      <c r="A35" s="70" t="s">
        <v>79</v>
      </c>
      <c r="B35" s="71"/>
      <c r="C35" s="94" t="s">
        <v>111</v>
      </c>
      <c r="D35" s="94"/>
      <c r="E35" s="94"/>
      <c r="F35" s="94"/>
      <c r="G35" s="94"/>
      <c r="H35" s="95"/>
    </row>
    <row r="36" spans="1:8" ht="12" customHeight="1" x14ac:dyDescent="0.35">
      <c r="A36" s="64" t="s">
        <v>114</v>
      </c>
      <c r="B36" s="65"/>
      <c r="C36" s="90" t="s">
        <v>142</v>
      </c>
      <c r="D36" s="90"/>
      <c r="E36" s="90"/>
      <c r="F36" s="90"/>
      <c r="G36" s="90"/>
      <c r="H36" s="91"/>
    </row>
    <row r="37" spans="1:8" ht="12" customHeight="1" x14ac:dyDescent="0.35">
      <c r="A37" s="64" t="s">
        <v>113</v>
      </c>
      <c r="B37" s="65"/>
      <c r="C37" s="66" t="s">
        <v>143</v>
      </c>
      <c r="D37" s="66"/>
      <c r="E37" s="66"/>
      <c r="F37" s="66"/>
      <c r="G37" s="66"/>
      <c r="H37" s="67"/>
    </row>
    <row r="38" spans="1:8" ht="12" customHeight="1" x14ac:dyDescent="0.35">
      <c r="A38" s="64" t="s">
        <v>112</v>
      </c>
      <c r="B38" s="65"/>
      <c r="C38" s="66" t="s">
        <v>115</v>
      </c>
      <c r="D38" s="66"/>
      <c r="E38" s="66"/>
      <c r="F38" s="66"/>
      <c r="G38" s="66"/>
      <c r="H38" s="67"/>
    </row>
    <row r="39" spans="1:8" ht="12" customHeight="1" thickBot="1" x14ac:dyDescent="0.4">
      <c r="A39" s="62" t="s">
        <v>116</v>
      </c>
      <c r="B39" s="63"/>
      <c r="C39" s="92" t="s">
        <v>144</v>
      </c>
      <c r="D39" s="92"/>
      <c r="E39" s="92"/>
      <c r="F39" s="92"/>
      <c r="G39" s="92"/>
      <c r="H39" s="93"/>
    </row>
    <row r="40" spans="1:8" s="50" customFormat="1" ht="12" customHeight="1" x14ac:dyDescent="0.35"/>
    <row r="41" spans="1:8" ht="12" customHeight="1" x14ac:dyDescent="0.35">
      <c r="A41" s="77" t="s">
        <v>43</v>
      </c>
      <c r="B41" s="77"/>
      <c r="C41" s="77"/>
      <c r="E41" s="78" t="s">
        <v>44</v>
      </c>
      <c r="F41" s="78"/>
      <c r="G41" s="78"/>
      <c r="H41" s="78"/>
    </row>
    <row r="42" spans="1:8" ht="12" customHeight="1" x14ac:dyDescent="0.35">
      <c r="A42" s="80"/>
      <c r="B42" s="80"/>
      <c r="C42" s="80"/>
      <c r="F42" s="76"/>
      <c r="G42" s="76"/>
      <c r="H42" s="76"/>
    </row>
  </sheetData>
  <sheetProtection algorithmName="SHA-512" hashValue="laBAfWrWz7pA2YNnrz0+7hTpUQ1j7R0r1zeX3vYjek0bRrYDFQ8HQWBcgUKS0rHgBx0UyoXAykc3wUBb90HYPw==" saltValue="4xStyQTM6pe+V9DOaGZcyQ==" spinCount="100000" sheet="1" objects="1" scenarios="1"/>
  <protectedRanges>
    <protectedRange sqref="G32:G35" name="Raspon4_3_3"/>
    <protectedRange sqref="G39 G36:G38" name="Raspon4_3"/>
  </protectedRanges>
  <mergeCells count="40">
    <mergeCell ref="F42:H42"/>
    <mergeCell ref="A41:C41"/>
    <mergeCell ref="E41:H41"/>
    <mergeCell ref="A7:C7"/>
    <mergeCell ref="A9:H9"/>
    <mergeCell ref="A10:H10"/>
    <mergeCell ref="A42:C42"/>
    <mergeCell ref="A32:G32"/>
    <mergeCell ref="A33:G33"/>
    <mergeCell ref="A34:G34"/>
    <mergeCell ref="A36:B36"/>
    <mergeCell ref="C36:H36"/>
    <mergeCell ref="A37:B37"/>
    <mergeCell ref="C37:H37"/>
    <mergeCell ref="C39:H39"/>
    <mergeCell ref="C35:H35"/>
    <mergeCell ref="B12:D12"/>
    <mergeCell ref="B23:D23"/>
    <mergeCell ref="B24:D24"/>
    <mergeCell ref="B25:D25"/>
    <mergeCell ref="B30:D30"/>
    <mergeCell ref="B19:D19"/>
    <mergeCell ref="B20:D20"/>
    <mergeCell ref="B21:D21"/>
    <mergeCell ref="B22:D22"/>
    <mergeCell ref="B13:D13"/>
    <mergeCell ref="B14:D14"/>
    <mergeCell ref="B15:D15"/>
    <mergeCell ref="B16:D16"/>
    <mergeCell ref="B17:D17"/>
    <mergeCell ref="B18:D18"/>
    <mergeCell ref="A39:B39"/>
    <mergeCell ref="A38:B38"/>
    <mergeCell ref="C38:H38"/>
    <mergeCell ref="B26:D26"/>
    <mergeCell ref="B31:D31"/>
    <mergeCell ref="B27:D27"/>
    <mergeCell ref="B29:D29"/>
    <mergeCell ref="B28:D28"/>
    <mergeCell ref="A35:B35"/>
  </mergeCells>
  <pageMargins left="0.70866141732283472" right="0.70866141732283472" top="0.74803149606299213" bottom="0.74803149606299213" header="0.31496062992125984" footer="0.31496062992125984"/>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2024-09-09T07:12:10Z</cp:lastPrinted>
  <dcterms:created xsi:type="dcterms:W3CDTF">2015-01-15T09:53:58Z</dcterms:created>
  <dcterms:modified xsi:type="dcterms:W3CDTF">2024-09-12T07:52:44Z</dcterms:modified>
</cp:coreProperties>
</file>