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827"/>
  <workbookPr defaultThemeVersion="124226"/>
  <mc:AlternateContent xmlns:mc="http://schemas.openxmlformats.org/markup-compatibility/2006">
    <mc:Choice Requires="x15">
      <x15ac:absPath xmlns:x15ac="http://schemas.microsoft.com/office/spreadsheetml/2010/11/ac" url="C:\Users\vkruljac\Downloads\"/>
    </mc:Choice>
  </mc:AlternateContent>
  <xr:revisionPtr revIDLastSave="0" documentId="13_ncr:1_{5FC86690-9D36-4752-876A-D5CF5409DD2C}" xr6:coauthVersionLast="37" xr6:coauthVersionMax="47" xr10:uidLastSave="{00000000-0000-0000-0000-000000000000}"/>
  <bookViews>
    <workbookView xWindow="0" yWindow="0" windowWidth="19200" windowHeight="6650" xr2:uid="{00000000-000D-0000-FFFF-FFFF00000000}"/>
  </bookViews>
  <sheets>
    <sheet name="Poziv na dostavu ponude" sheetId="1" r:id="rId1"/>
    <sheet name="Privitak 1." sheetId="15" r:id="rId2"/>
    <sheet name="Privitak 2." sheetId="19" r:id="rId3"/>
  </sheets>
  <calcPr calcId="179021"/>
</workbook>
</file>

<file path=xl/calcChain.xml><?xml version="1.0" encoding="utf-8"?>
<calcChain xmlns="http://schemas.openxmlformats.org/spreadsheetml/2006/main">
  <c r="H32" i="19" l="1"/>
  <c r="H28" i="19" l="1"/>
  <c r="H29" i="19"/>
  <c r="H27" i="19"/>
  <c r="H31" i="19"/>
  <c r="H26" i="19"/>
  <c r="H18" i="19" l="1"/>
  <c r="H17" i="19"/>
  <c r="H16" i="19"/>
  <c r="H15" i="19"/>
  <c r="H14" i="19"/>
  <c r="H13" i="19"/>
  <c r="H22" i="19"/>
  <c r="H21" i="19"/>
  <c r="H20" i="19"/>
  <c r="H19" i="19"/>
  <c r="H30" i="19"/>
  <c r="H25" i="19"/>
  <c r="H24" i="19"/>
  <c r="H23" i="19"/>
  <c r="H34" i="19" l="1"/>
  <c r="B43" i="15" l="1"/>
</calcChain>
</file>

<file path=xl/sharedStrings.xml><?xml version="1.0" encoding="utf-8"?>
<sst xmlns="http://schemas.openxmlformats.org/spreadsheetml/2006/main" count="169" uniqueCount="145">
  <si>
    <t>1.</t>
  </si>
  <si>
    <t>Naziv:</t>
  </si>
  <si>
    <t>Sjedište:</t>
  </si>
  <si>
    <t>PONUDITELJ</t>
  </si>
  <si>
    <t>Adresa za dostavu pošte:</t>
  </si>
  <si>
    <t>Je li u sustavu PDV-a:</t>
  </si>
  <si>
    <t>Kontakt osoba:</t>
  </si>
  <si>
    <t>Naziv zajednice ponuditelja čiji je član:</t>
  </si>
  <si>
    <t>PODIZVODITELJ</t>
  </si>
  <si>
    <t>Predmet:</t>
  </si>
  <si>
    <t>Količina:</t>
  </si>
  <si>
    <t>Vrijednost:</t>
  </si>
  <si>
    <t>PONUDA</t>
  </si>
  <si>
    <t>Cijena ponude bez PDV-a (brojkama):</t>
  </si>
  <si>
    <t>Cijena ponude bez PDV-a (slovima):</t>
  </si>
  <si>
    <t>Iznos PDV-a (brojkama):</t>
  </si>
  <si>
    <t>Iznos PDV-a (slovima):</t>
  </si>
  <si>
    <t>Cijena ponude s PDV-om (brojkama):</t>
  </si>
  <si>
    <t>Cijena ponude s PDV-om (slovima):</t>
  </si>
  <si>
    <t xml:space="preserve">Promjenjivost cijene: </t>
  </si>
  <si>
    <t xml:space="preserve">Rok valjanosti ponude: </t>
  </si>
  <si>
    <t>TROŠKOVNIK</t>
  </si>
  <si>
    <t>POJEDINAČNA CIJENA BEZ PDV-A</t>
  </si>
  <si>
    <t>UKUPNA CIJENA BEZ PDV-A</t>
  </si>
  <si>
    <t>JEDINICA MJERE</t>
  </si>
  <si>
    <t>POZIV NA DOSTAVU PONUDE</t>
  </si>
  <si>
    <t>Poštovani,</t>
  </si>
  <si>
    <t>Dostaviti:</t>
  </si>
  <si>
    <t>BR.</t>
  </si>
  <si>
    <t>STAVKA</t>
  </si>
  <si>
    <t>Postotni dio ugovora koji se daje u podugovor:</t>
  </si>
  <si>
    <t>cijena je nepromjenjiva za cijelo vrijeme trajanja ugovora</t>
  </si>
  <si>
    <t>Nakon isteka roka za dostavu ponude, stručno povjerenstvo naručitelja za provedbu ove nabave pregledat će i ocijeniti ponudu. Ukoliko posljednje spremanje Ponudbenog lista i(ili) Troškovnika neće biti obavljeno prije početka roka za dostavu ponude, ponuda će biti odbijena.</t>
  </si>
  <si>
    <t>NARUČITELJ</t>
  </si>
  <si>
    <t>Sveučilište Sjever</t>
  </si>
  <si>
    <t>Trg Dr. Žarka Dolinara 1, 48000 Koprivnica</t>
  </si>
  <si>
    <t>IBAN:</t>
  </si>
  <si>
    <t>E-mail adresa:</t>
  </si>
  <si>
    <t>IZNOS PDV-A:</t>
  </si>
  <si>
    <t>Stručno povjerenstvo naručitelja:</t>
  </si>
  <si>
    <t>PONUDBENI LIST</t>
  </si>
  <si>
    <r>
      <t>Sandra Sever</t>
    </r>
    <r>
      <rPr>
        <sz val="9"/>
        <rFont val="UniN Reg"/>
        <family val="3"/>
      </rPr>
      <t>, v. r.</t>
    </r>
  </si>
  <si>
    <r>
      <t xml:space="preserve">1. </t>
    </r>
    <r>
      <rPr>
        <u/>
        <sz val="9"/>
        <rFont val="UniN Reg"/>
        <family val="3"/>
      </rPr>
      <t>https://www.unin.hr/category/javna_nabava/</t>
    </r>
  </si>
  <si>
    <t>Mjesto i datum sastavljanja ponude:</t>
  </si>
  <si>
    <t>Ime i prezime osobe ovlaštene za zastupanje:</t>
  </si>
  <si>
    <t>Član zajednice ponuditelja koji je ovlašten za komunikaciju s naručiteljem:</t>
  </si>
  <si>
    <t>UKUPNA CIJENA BEZ PDV-A:</t>
  </si>
  <si>
    <t>UKUPNA CIJENA S PDV-OM:</t>
  </si>
  <si>
    <t>Ugovor se može izmijeniti tijekom njegovog trajanja bez provedbe nove nabave:</t>
  </si>
  <si>
    <t>b. prouzročila bi naručitelju značajne poteškoće ili znatno povećavanje troškova;</t>
  </si>
  <si>
    <t>2. ako su ukupno ispunjeni sljedeći uvjeti</t>
  </si>
  <si>
    <t>a. do potrebe za izmjenom došlo je zbog okolnosti koje naručitelj nije mogao predvidjeti i</t>
  </si>
  <si>
    <t>b. izmjenom se ne mijenja cjelokupna priroda ugovora;</t>
  </si>
  <si>
    <t>3. zbog općeg ili djelomičnoga pravnog sljedništva prvotnog ugovaratelja, nakon restrukturiranja, uključujući preuzimanje, spajanje, stjecanje ili insolventnost, od strane drugoga gospodarskog subjekta koji ispunjava prvotno utvrđene kriterije odabira gospodarskog subjekta, pod uvjetom da to ne predstavlja drugu značajnu izmjenu ugovora;</t>
  </si>
  <si>
    <t>4. zbog obveze neposrednog plaćanja podugovarateljima;</t>
  </si>
  <si>
    <t>5. ako se izmjenom ne unose uvjeti koji bi, da su bili dio prvotne nabave, dopustili prihvaćanje</t>
  </si>
  <si>
    <t>a. gospodarskih subjekata različitih od prvotno odabranog,</t>
  </si>
  <si>
    <t>b. ponuda različitih od prvotno prihvaćene ili</t>
  </si>
  <si>
    <t>c. dodatnih sudionika u nabavu;</t>
  </si>
  <si>
    <t>7. ako se izmjenom ne povećava značajno opseg ugovora kao i</t>
  </si>
  <si>
    <t>Ponuda se sastoji od popunjenih otključanih ružičastih ćelija Ponudbenog lista i Troškovnika u Microsoft Excelu iz privitka ovog Poziva.</t>
  </si>
  <si>
    <t>2. bjanko zadužnice potvrđene kod javnog bilježnika, a</t>
  </si>
  <si>
    <t>naručitelj će vratiti isporučitelju nenaplaćeni dio jamstva u roku do najviše 40 dana duljem od isteka ugovorenog roka isporuke predmeta nabave uz zadržavanje preslike bjanko zadužnice.</t>
  </si>
  <si>
    <t>1. radi dodatne nabave od prvotnog ugovaratelja za kojom se ukazala potreba, a nije bila uključena u prvotnu nabavu, ako promjena ugovaratelja</t>
  </si>
  <si>
    <t>a. nije moguća zbog ekonomskih ili tehničkih razloga kao što su zahtjevi za međuzamjenjivošću i interoperabilnošću s predmetom nabave koji je nabavljen u okviru prvotne nabave te</t>
  </si>
  <si>
    <t>6. ako se izmjenom ne mijenja ekonomska ravnoteža ugovora u korist ugovaratelja na način koji nije predviđen prvotnim ugovorom;</t>
  </si>
  <si>
    <t xml:space="preserve">8. ako novi ugovaratelj ne zamijeni onoga kojem je naručitelj prvotno dodijelio ugovor, izuzev u slučajevima iz t. 3-4, pri čemu ukupno povećanje cijene ne smije biti veće od 50 % vrijednosti prvotnog ugovora i ukupna vrijednost ugovora bez PDV-a mora biti manja od praga javne nabave, a ako je učinjeno nekoliko uzastopnih izmjena, ograničenje do 50 % vrijednosti prvotnog ugovora procjenjuje se na temelju neto ukupne vrijednosti svih uzastopnih izmjena. </t>
  </si>
  <si>
    <t>OIB ili nacionalni identifikacijski br.:</t>
  </si>
  <si>
    <t>Tel.:</t>
  </si>
  <si>
    <t>Evidencijski br. Plana nabave:</t>
  </si>
  <si>
    <t>2.</t>
  </si>
  <si>
    <t>3.</t>
  </si>
  <si>
    <t>kom.</t>
  </si>
  <si>
    <t>4.</t>
  </si>
  <si>
    <t>5.</t>
  </si>
  <si>
    <t>6.</t>
  </si>
  <si>
    <t>7.</t>
  </si>
  <si>
    <t>8.</t>
  </si>
  <si>
    <t>9.</t>
  </si>
  <si>
    <t>Napomena:</t>
  </si>
  <si>
    <t>10.</t>
  </si>
  <si>
    <t>11.</t>
  </si>
  <si>
    <t>12.</t>
  </si>
  <si>
    <t>13.</t>
  </si>
  <si>
    <t>14.</t>
  </si>
  <si>
    <r>
      <t xml:space="preserve">Kako bi štetu prouzročenu neispunjenjem ili neurednim ispunjenjem ugovora od strane isporučitelja, nakon pisanog upozorenja, naručitelj naknadio iz jamstva, ako vrijednost ugovora bez PDV-a bude iznosila najmanje </t>
    </r>
    <r>
      <rPr>
        <u/>
        <sz val="9"/>
        <rFont val="UniN Reg"/>
        <family val="3"/>
      </rPr>
      <t>5.000.00 €</t>
    </r>
    <r>
      <rPr>
        <sz val="9"/>
        <rFont val="UniN Reg"/>
        <family val="3"/>
      </rPr>
      <t>, u roku do 10 dana od sklapanja ugovora isporučitelj će dostaviti naručitelju jamstvo za uredno ispunjenje ugovora u iznosu od 10 % ugovorene vrijednosti bez PDV-a u obliku:</t>
    </r>
  </si>
  <si>
    <t>Servis hidrauličkih preša</t>
  </si>
  <si>
    <t>kpl.</t>
  </si>
  <si>
    <t>Unos nove kalibracijske krivulje i fino podešavanje iste	preko referentnih prijenosnih etalona sile, nmp. 3.000 kN, 300 kN i 10 kN</t>
  </si>
  <si>
    <t>Stabilizirani ispravljač upravljačkoga komandnog napona 24 V / 240 VA za DIN ugradnju</t>
  </si>
  <si>
    <t>l</t>
  </si>
  <si>
    <t>Uložak filtera ulja (patrona) + NBR gumeno brtvilo «HYDAC 0030 D 003 ON»</t>
  </si>
  <si>
    <t>Filter ulja (visokotlačna prigušnica) «Hawe HF2»</t>
  </si>
  <si>
    <t>Potrošni materijal (masa za brtvljenje i čistač)</t>
  </si>
  <si>
    <t>Visokotlačno hidrauličko crijevo – izrada po uzorku</t>
  </si>
  <si>
    <t>Umjeravanje «Toni Technik» preše, nmp. 3.000 kN (tlak) u području od 300 kN do 3.000 kN u skladu s normom HRN EN 12390–4:2019 (akreditirana metoda umjeravanja)</t>
  </si>
  <si>
    <t>Ispitivanje zgloba gornje tlačne ploče (Dehnzylinder test) u skladu s normom u skladu s normom HRN EN 12390–4:2019 (akreditirana metoda umjeravanja)</t>
  </si>
  <si>
    <t>Ispitivanje tvrdoće, hrapavosti i ravnosti gornje i donje tlačne ispitne ploče u skladu s normom u skladu s normom HRN EN 12390–4:2019</t>
  </si>
  <si>
    <t>Umjeravanje «Toni Technik» preše, nmp. 300 kN (tlak) u području od 30 kN do 300 kN u skladu s normom u skladu s normom HRN EN ISO 7500–1:2018 (akreditirana metoda umjeravanja)</t>
  </si>
  <si>
    <t>15.</t>
  </si>
  <si>
    <t>16.</t>
  </si>
  <si>
    <t>17.</t>
  </si>
  <si>
    <t>18.</t>
  </si>
  <si>
    <t>19.</t>
  </si>
  <si>
    <t>Ispitivanje tvrdoće i ravnosti gornje i donje tlačne u skladu s normom ispitne ploče u skladu s normom u skladu s normom HRN EN ISO 7500–1:2018 (akreditirana metoda umjeravanja)</t>
  </si>
  <si>
    <t>Umjeravanje «Toni Technik» preše, nmp. 300 kN (tlak) u dodatnom području od 6 kN do 30 kN u skladu s normom u skladu s normom HRN EN ISO 7500–1:2018 (akreditirana metoda umjeravanja)</t>
  </si>
  <si>
    <t>Umjeravanje «Toni Technik» preše, nmp. 10 kN (savijanje) u području od 1 kN do 10 kN u skladu s normom u skladu s normom HRN EN ISO 7500–1:2018 (akreditirana metoda umjeravanja)</t>
  </si>
  <si>
    <t>Radni sat servisa (uključuje rad stručno osposobljenog osoblja za pripremu, popravak i ispitivanje ispitne laboratorijske opreme)</t>
  </si>
  <si>
    <t>h</t>
  </si>
  <si>
    <t>Putni trošak (2 x povratno od sjedišta servisera do mjesta pružanja usluga s uključenim dnevnicama i amortizacijom službenog vozila po prijeđenom kilometru)</t>
  </si>
  <si>
    <t>radni dan</t>
  </si>
  <si>
    <t>u cijenu ponude bez PDV-a uračunati su svi posebni porezi, trošarine, carine, pakiranje, dostava na mjesto isporuke i ostali troškovi, ako postoje, kao i popusti</t>
  </si>
  <si>
    <t>Istovar:</t>
  </si>
  <si>
    <t>Mjesto pružanja usluga:</t>
  </si>
  <si>
    <t>Rok pružanja usluga:</t>
  </si>
  <si>
    <t>u organizaciji naručitelja</t>
  </si>
  <si>
    <t>Jamstvo:</t>
  </si>
  <si>
    <t>Upravljačko kontrolna glavna ploča «ToniTROL» upravljačkoga kontrolera (510/627/02) s komplet predpodešenim PID regulatorima, E–EPROM internim postavkama i računalnom nadogradnjom</t>
  </si>
  <si>
    <t>Industrijska backup baterija, 3V, 1.200 mAh za digitalni pokaznik sile, «ToniTROL» tip: 0510, serijski broj / godina proizvodnje: 627 / 2002.</t>
  </si>
  <si>
    <t>Strujno–naponska dodatna vanjska zaštita (UPS) za zaštitu «ToniTROL» digitalne upravljačke jedinice</t>
  </si>
  <si>
    <r>
      <t xml:space="preserve">Visokokvalitetno hidrauličko pogonsko ulje u skladu s «Toni Technik» preporukom </t>
    </r>
    <r>
      <rPr>
        <sz val="8.1"/>
        <rFont val="UniN Reg"/>
        <family val="3"/>
      </rPr>
      <t>«Mobil DTE 26 Ultra»</t>
    </r>
  </si>
  <si>
    <t>KLASA: 406-01/24-01/49</t>
  </si>
  <si>
    <t>UR. BROJ: 2186-0336-08/2-24-2</t>
  </si>
  <si>
    <t>Varaždin, 10. rujna 2024.</t>
  </si>
  <si>
    <t>• gospodarskim subjektima</t>
  </si>
  <si>
    <t>Sveučilište Sjever (u nastavku: naručitelj), poziva Vas da dostavite ponudu u nabavi servisa hidrauličkih preša na koju se ne primjenjuje Zakon o javnoj nabavi (NN 120/16. i 114/22., u nastavku: ZJN 2016.).</t>
  </si>
  <si>
    <r>
      <t xml:space="preserve">Na adrese </t>
    </r>
    <r>
      <rPr>
        <u/>
        <sz val="9"/>
        <rFont val="UniN Reg"/>
        <family val="3"/>
      </rPr>
      <t>vkruljac@unin.hr</t>
    </r>
    <r>
      <rPr>
        <sz val="9"/>
        <rFont val="UniN Reg"/>
        <family val="3"/>
      </rPr>
      <t xml:space="preserve">, </t>
    </r>
    <r>
      <rPr>
        <u/>
        <sz val="9"/>
        <rFont val="UniN Reg"/>
        <family val="3"/>
      </rPr>
      <t>ssever@unin.hr</t>
    </r>
    <r>
      <rPr>
        <sz val="9"/>
        <rFont val="UniN Reg"/>
        <family val="3"/>
      </rPr>
      <t xml:space="preserve"> i </t>
    </r>
    <r>
      <rPr>
        <u/>
        <sz val="9"/>
        <rFont val="UniN Reg"/>
        <family val="3"/>
      </rPr>
      <t>inetinger@unin.hr</t>
    </r>
    <r>
      <rPr>
        <sz val="9"/>
        <rFont val="UniN Reg"/>
        <family val="3"/>
      </rPr>
      <t xml:space="preserve"> u istoj poruci dostavlja se:</t>
    </r>
  </si>
  <si>
    <t>1. zahtjev za pojašnjenjem ovog Poziva i njegovih privitaka do: 13. rujna 2024. do 12,00 h, a</t>
  </si>
  <si>
    <t>2. ponudu 16. rujna 2024., u roku od 10,00-11,00 h.</t>
  </si>
  <si>
    <r>
      <t xml:space="preserve">Kriterij za odabir ponude je najniža cijena. Cijena ponude ne smije biti viša od procijenjene vrijednosti nabave u iznosu od </t>
    </r>
    <r>
      <rPr>
        <u/>
        <sz val="9"/>
        <rFont val="UniN Reg"/>
        <family val="3"/>
      </rPr>
      <t>11.900,00 €</t>
    </r>
    <r>
      <rPr>
        <sz val="9"/>
        <rFont val="UniN Reg"/>
        <family val="3"/>
      </rPr>
      <t xml:space="preserve"> bez PDV-a, a s odabranim ponuditeljem sklopit će se ugovor u trajanju do najviše 75 kalendarskih dana od dana sklapanja ugovora.</t>
    </r>
  </si>
  <si>
    <t>Rok plaćanja je do 15 dana od dana zaprimanja računa nakon završetka pružanja usluga.</t>
  </si>
  <si>
    <r>
      <t xml:space="preserve">1. novčanog pologa uplaćenog na IBAN naručitelja HR4923900011101386168 kod </t>
    </r>
    <r>
      <rPr>
        <i/>
        <sz val="9"/>
        <rFont val="UniN Reg"/>
        <family val="3"/>
      </rPr>
      <t xml:space="preserve">Hrvatske poštanske banke d.d. Zagreb </t>
    </r>
    <r>
      <rPr>
        <sz val="9"/>
        <rFont val="UniN Reg"/>
        <family val="3"/>
      </rPr>
      <t>s modelom «HR00», pozivom na br. «OIB uplatitelja» i opisom plaćanja «Jamstvo za uredno ispunjenje Ugovora – J 2024/6» ili</t>
    </r>
  </si>
  <si>
    <r>
      <t>dr. sc. Vedran Kruljac</t>
    </r>
    <r>
      <rPr>
        <sz val="9"/>
        <rFont val="UniN Reg"/>
        <family val="3"/>
      </rPr>
      <t>, v. r.</t>
    </r>
  </si>
  <si>
    <r>
      <t>prof. dr. sc. Ivanka Netinger Grubeša</t>
    </r>
    <r>
      <rPr>
        <sz val="9"/>
        <rFont val="UniN Reg"/>
        <family val="3"/>
      </rPr>
      <t>, v. r.</t>
    </r>
  </si>
  <si>
    <t>2-4. Stručnom povjerenstvu naručitelja</t>
  </si>
  <si>
    <t>5. Pismohrana</t>
  </si>
  <si>
    <t>Privitak 1.</t>
  </si>
  <si>
    <t>J 2024/6</t>
  </si>
  <si>
    <t>do 60 dana od dana otvaranja ponuda</t>
  </si>
  <si>
    <t>Privitak 2.</t>
  </si>
  <si>
    <t>U POSTUPKU NABAVE SERVISA HIDRAULIČKIH PREŠA ZA SVEUČILIŠTE SJEVER</t>
  </si>
  <si>
    <t>TOČNA KOLIČINA</t>
  </si>
  <si>
    <t>najkasnije 60 kalendarskih dana od dana sklapanja Ugovora</t>
  </si>
  <si>
    <t>Sveučilište Sjever, Sveučilišni centar Varaždin, Odjel za graditeljstvo, Hallerova aleja 7a, 42000 Varaždin</t>
  </si>
  <si>
    <t>najmanje 12 mjeseci na originalne ugrađene rezervne dijelove i servis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</si>
</sst>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1]"/>
    <numFmt numFmtId="165" formatCode="#,##0.00\ [$€-2C1A]"/>
  </numFmts>
  <fonts count="9" x14ac:knownFonts="1">
    <font>
      <sz val="11"/>
      <color theme="1"/>
      <name val="Calibri"/>
      <family val="2"/>
      <charset val="238"/>
      <scheme val="minor"/>
    </font>
    <font>
      <sz val="9"/>
      <name val="UniN Reg"/>
      <family val="3"/>
    </font>
    <font>
      <u/>
      <sz val="9"/>
      <name val="UniN Reg"/>
      <family val="3"/>
    </font>
    <font>
      <i/>
      <sz val="9"/>
      <name val="UniN Reg"/>
      <family val="3"/>
    </font>
    <font>
      <b/>
      <sz val="9"/>
      <name val="UniN Reg"/>
      <family val="3"/>
    </font>
    <font>
      <sz val="8.1"/>
      <name val="UniN Reg"/>
      <family val="3"/>
    </font>
    <font>
      <sz val="13.5"/>
      <name val="UniN Reg"/>
      <family val="3"/>
    </font>
    <font>
      <sz val="9"/>
      <name val="Calibri"/>
      <family val="2"/>
      <charset val="238"/>
      <scheme val="minor"/>
    </font>
    <font>
      <sz val="13.5"/>
      <name val="Calibri"/>
      <family val="2"/>
      <charset val="238"/>
      <scheme val="minor"/>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7EAE9"/>
        <bgColor indexed="64"/>
      </patternFill>
    </fill>
    <fill>
      <patternFill patternType="solid">
        <fgColor rgb="FFF6E7E6"/>
        <bgColor indexed="64"/>
      </patternFill>
    </fill>
  </fills>
  <borders count="27">
    <border>
      <left/>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style="thin">
        <color indexed="64"/>
      </bottom>
      <diagonal/>
    </border>
    <border>
      <left style="medium">
        <color indexed="64"/>
      </left>
      <right/>
      <top style="medium">
        <color indexed="64"/>
      </top>
      <bottom/>
      <diagonal/>
    </border>
    <border>
      <left/>
      <right/>
      <top style="thin">
        <color indexed="64"/>
      </top>
      <bottom/>
      <diagonal/>
    </border>
  </borders>
  <cellStyleXfs count="1">
    <xf numFmtId="0" fontId="0" fillId="0" borderId="0"/>
  </cellStyleXfs>
  <cellXfs count="96">
    <xf numFmtId="0" fontId="0" fillId="0" borderId="0" xfId="0"/>
    <xf numFmtId="0" fontId="1" fillId="0" borderId="0" xfId="0" applyFont="1" applyFill="1" applyAlignment="1">
      <alignment horizontal="right" vertical="center"/>
    </xf>
    <xf numFmtId="0" fontId="4" fillId="0" borderId="0" xfId="0" applyFont="1" applyFill="1" applyAlignment="1">
      <alignment horizontal="right" vertical="center"/>
    </xf>
    <xf numFmtId="0" fontId="1" fillId="0" borderId="0" xfId="0" applyFont="1" applyFill="1" applyAlignment="1">
      <alignment vertical="center"/>
    </xf>
    <xf numFmtId="164" fontId="1" fillId="2" borderId="2" xfId="0" applyNumberFormat="1" applyFont="1" applyFill="1" applyBorder="1" applyAlignment="1">
      <alignment horizontal="center" vertical="center" wrapText="1"/>
    </xf>
    <xf numFmtId="0" fontId="1" fillId="0" borderId="4" xfId="0" applyFont="1" applyBorder="1" applyAlignment="1">
      <alignment horizontal="center" vertical="center" wrapText="1"/>
    </xf>
    <xf numFmtId="0" fontId="1" fillId="0" borderId="0" xfId="0" applyFont="1" applyFill="1" applyAlignment="1">
      <alignment horizontal="left" vertical="center"/>
    </xf>
    <xf numFmtId="0" fontId="1" fillId="0" borderId="0" xfId="0" applyFont="1" applyFill="1" applyAlignment="1">
      <alignment horizontal="justify" vertical="center" wrapText="1"/>
    </xf>
    <xf numFmtId="0" fontId="1" fillId="3" borderId="21" xfId="0" applyFont="1" applyFill="1" applyBorder="1" applyAlignment="1">
      <alignment horizontal="center" vertical="center" wrapText="1"/>
    </xf>
    <xf numFmtId="0" fontId="1" fillId="0" borderId="0" xfId="0" applyFont="1" applyAlignment="1">
      <alignment horizontal="center" vertical="center" wrapText="1"/>
    </xf>
    <xf numFmtId="0" fontId="1" fillId="0" borderId="11" xfId="0" applyFont="1" applyFill="1" applyBorder="1" applyAlignment="1">
      <alignment horizontal="center" vertical="center" wrapText="1"/>
    </xf>
    <xf numFmtId="0" fontId="1" fillId="0" borderId="15" xfId="0" applyFont="1" applyFill="1" applyBorder="1" applyAlignment="1">
      <alignment horizontal="center" vertical="center" wrapText="1"/>
    </xf>
    <xf numFmtId="165" fontId="1" fillId="5" borderId="15" xfId="0" applyNumberFormat="1" applyFont="1" applyFill="1" applyBorder="1" applyAlignment="1" applyProtection="1">
      <alignment horizontal="center" vertical="center" wrapText="1"/>
      <protection locked="0"/>
    </xf>
    <xf numFmtId="164" fontId="1" fillId="0" borderId="16"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12" xfId="0" applyFont="1" applyFill="1" applyBorder="1" applyAlignment="1">
      <alignment horizontal="center" vertical="center" wrapText="1"/>
    </xf>
    <xf numFmtId="165" fontId="1" fillId="5" borderId="12" xfId="0" applyNumberFormat="1" applyFont="1" applyFill="1" applyBorder="1" applyAlignment="1" applyProtection="1">
      <alignment horizontal="center" vertical="center" wrapText="1"/>
      <protection locked="0"/>
    </xf>
    <xf numFmtId="164" fontId="1" fillId="0" borderId="2" xfId="0" applyNumberFormat="1"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23" xfId="0" applyFont="1" applyFill="1" applyBorder="1" applyAlignment="1">
      <alignment horizontal="center" vertical="center" wrapText="1"/>
    </xf>
    <xf numFmtId="165" fontId="1" fillId="5" borderId="23" xfId="0" applyNumberFormat="1" applyFont="1" applyFill="1" applyBorder="1" applyAlignment="1" applyProtection="1">
      <alignment horizontal="center" vertical="center" wrapText="1"/>
      <protection locked="0"/>
    </xf>
    <xf numFmtId="164" fontId="1" fillId="0" borderId="4" xfId="0" applyNumberFormat="1" applyFont="1" applyFill="1" applyBorder="1" applyAlignment="1">
      <alignment horizontal="center" vertical="center" wrapText="1"/>
    </xf>
    <xf numFmtId="164" fontId="1" fillId="0" borderId="6" xfId="0" applyNumberFormat="1" applyFont="1" applyBorder="1" applyAlignment="1">
      <alignment horizontal="center" vertical="center" wrapText="1"/>
    </xf>
    <xf numFmtId="0" fontId="1" fillId="0" borderId="0" xfId="0" applyFont="1" applyAlignment="1">
      <alignment horizontal="center" vertical="center"/>
    </xf>
    <xf numFmtId="164" fontId="1" fillId="4" borderId="2" xfId="0" applyNumberFormat="1" applyFont="1" applyFill="1" applyBorder="1" applyAlignment="1" applyProtection="1">
      <alignment horizontal="center" vertical="center" wrapText="1"/>
      <protection locked="0"/>
    </xf>
    <xf numFmtId="164" fontId="1" fillId="0" borderId="10" xfId="0" applyNumberFormat="1" applyFont="1" applyBorder="1" applyAlignment="1">
      <alignment horizontal="center" vertical="center" wrapText="1"/>
    </xf>
    <xf numFmtId="0" fontId="1" fillId="0" borderId="0" xfId="0" applyFont="1" applyFill="1" applyAlignment="1">
      <alignment horizontal="justify" vertical="center"/>
    </xf>
    <xf numFmtId="0" fontId="1" fillId="0" borderId="0" xfId="0" applyFont="1" applyFill="1" applyAlignment="1">
      <alignment horizontal="justify" vertical="justify"/>
    </xf>
    <xf numFmtId="0" fontId="1" fillId="0" borderId="0" xfId="0" applyFont="1" applyAlignment="1">
      <alignment horizontal="left" vertical="top" wrapText="1"/>
    </xf>
    <xf numFmtId="0" fontId="7" fillId="0" borderId="0" xfId="0" applyFont="1"/>
    <xf numFmtId="0" fontId="8" fillId="0" borderId="0" xfId="0" applyFont="1"/>
    <xf numFmtId="0" fontId="1" fillId="0" borderId="14" xfId="0" applyFont="1"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9"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3"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16" xfId="0" applyFont="1" applyBorder="1" applyAlignment="1">
      <alignment horizontal="center" vertical="center" wrapText="1"/>
    </xf>
    <xf numFmtId="0" fontId="1" fillId="2" borderId="2" xfId="0" applyFont="1" applyFill="1" applyBorder="1" applyAlignment="1">
      <alignment horizontal="center" vertical="center" wrapText="1"/>
    </xf>
    <xf numFmtId="0" fontId="1" fillId="0" borderId="0" xfId="0" applyFont="1"/>
    <xf numFmtId="0" fontId="1" fillId="0" borderId="0" xfId="0" applyFont="1" applyAlignment="1">
      <alignment horizontal="right" wrapText="1"/>
    </xf>
    <xf numFmtId="0" fontId="1" fillId="4" borderId="6" xfId="0" applyFont="1" applyFill="1" applyBorder="1" applyAlignment="1" applyProtection="1">
      <alignment horizontal="center" vertical="center" wrapText="1"/>
      <protection locked="0"/>
    </xf>
    <xf numFmtId="0" fontId="1" fillId="4" borderId="2" xfId="0" applyFont="1" applyFill="1" applyBorder="1" applyAlignment="1" applyProtection="1">
      <alignment horizontal="center" vertical="center" wrapText="1"/>
      <protection locked="0"/>
    </xf>
    <xf numFmtId="0" fontId="4" fillId="4" borderId="2" xfId="0" applyFont="1" applyFill="1" applyBorder="1" applyAlignment="1" applyProtection="1">
      <alignment horizontal="center" vertical="center" wrapText="1"/>
      <protection locked="0"/>
    </xf>
    <xf numFmtId="0" fontId="1" fillId="4" borderId="10" xfId="0" applyFont="1" applyFill="1" applyBorder="1" applyAlignment="1" applyProtection="1">
      <alignment horizontal="center" vertical="center" wrapText="1"/>
      <protection locked="0"/>
    </xf>
    <xf numFmtId="165" fontId="1" fillId="4" borderId="2" xfId="0" applyNumberFormat="1" applyFont="1" applyFill="1" applyBorder="1" applyAlignment="1" applyProtection="1">
      <alignment horizontal="center" vertical="center" wrapText="1"/>
      <protection locked="0"/>
    </xf>
    <xf numFmtId="0" fontId="1" fillId="4" borderId="0" xfId="0" applyFont="1" applyFill="1" applyAlignment="1" applyProtection="1">
      <alignment horizontal="left"/>
      <protection locked="0"/>
    </xf>
    <xf numFmtId="0" fontId="4" fillId="4" borderId="0" xfId="0" applyFont="1" applyFill="1" applyAlignment="1" applyProtection="1">
      <alignment horizontal="right"/>
      <protection locked="0"/>
    </xf>
    <xf numFmtId="0" fontId="1" fillId="0" borderId="0" xfId="0" applyFont="1" applyFill="1" applyAlignment="1">
      <alignment horizontal="center" vertical="center"/>
    </xf>
    <xf numFmtId="0" fontId="1" fillId="0" borderId="0" xfId="0" applyFont="1" applyFill="1" applyAlignment="1">
      <alignment horizontal="left" vertical="center"/>
    </xf>
    <xf numFmtId="0" fontId="1" fillId="0" borderId="0" xfId="0" applyFont="1" applyFill="1" applyAlignment="1">
      <alignment horizontal="justify" vertical="center" wrapText="1"/>
    </xf>
    <xf numFmtId="0" fontId="1" fillId="0" borderId="0" xfId="0" applyFont="1" applyFill="1" applyAlignment="1">
      <alignment horizontal="justify" vertical="justify"/>
    </xf>
    <xf numFmtId="0" fontId="6" fillId="0" borderId="0" xfId="0" applyFont="1" applyFill="1" applyAlignment="1">
      <alignment horizontal="center" vertical="center"/>
    </xf>
    <xf numFmtId="0" fontId="1" fillId="0" borderId="0" xfId="0" applyFont="1" applyFill="1" applyAlignment="1">
      <alignment horizontal="justify" vertical="justify" wrapText="1"/>
    </xf>
    <xf numFmtId="0" fontId="1" fillId="0" borderId="0" xfId="0" applyFont="1" applyFill="1" applyAlignment="1">
      <alignment horizontal="left" vertical="center" wrapText="1"/>
    </xf>
    <xf numFmtId="0" fontId="1" fillId="0" borderId="0" xfId="0" applyFont="1" applyFill="1" applyAlignment="1">
      <alignment horizontal="justify" vertical="center"/>
    </xf>
    <xf numFmtId="0" fontId="1" fillId="0" borderId="0" xfId="0" applyFont="1" applyFill="1" applyAlignment="1">
      <alignment vertical="center"/>
    </xf>
    <xf numFmtId="0" fontId="6" fillId="0" borderId="0" xfId="0" applyFont="1" applyAlignment="1">
      <alignment horizontal="center" vertical="center" wrapText="1"/>
    </xf>
    <xf numFmtId="0" fontId="1" fillId="3" borderId="7" xfId="0" applyFont="1" applyFill="1" applyBorder="1" applyAlignment="1">
      <alignment horizontal="center" vertical="center" wrapText="1"/>
    </xf>
    <xf numFmtId="0" fontId="1" fillId="3" borderId="8"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1" fillId="3" borderId="23"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1" fillId="3" borderId="12" xfId="0" applyFont="1" applyFill="1" applyBorder="1" applyAlignment="1">
      <alignment horizontal="center" vertical="center" wrapText="1"/>
    </xf>
    <xf numFmtId="0" fontId="1" fillId="3" borderId="12" xfId="0" applyFont="1" applyFill="1" applyBorder="1" applyAlignment="1">
      <alignment horizontal="justify" vertical="center" wrapText="1"/>
    </xf>
    <xf numFmtId="0" fontId="1" fillId="3" borderId="2" xfId="0" applyFont="1" applyFill="1" applyBorder="1" applyAlignment="1">
      <alignment horizontal="justify" vertical="center" wrapText="1"/>
    </xf>
    <xf numFmtId="0" fontId="1" fillId="0" borderId="12" xfId="0" applyFont="1" applyFill="1" applyBorder="1" applyAlignment="1">
      <alignment horizontal="justify" vertical="center" wrapText="1"/>
    </xf>
    <xf numFmtId="0" fontId="1" fillId="0" borderId="23" xfId="0" applyFont="1" applyFill="1" applyBorder="1" applyAlignment="1">
      <alignment horizontal="justify" vertical="center" wrapText="1"/>
    </xf>
    <xf numFmtId="0" fontId="1" fillId="3" borderId="11" xfId="0" applyFont="1" applyFill="1" applyBorder="1" applyAlignment="1">
      <alignment horizontal="center" vertical="center" wrapText="1"/>
    </xf>
    <xf numFmtId="0" fontId="1" fillId="3" borderId="15" xfId="0" applyFont="1" applyFill="1" applyBorder="1" applyAlignment="1">
      <alignment horizontal="center" vertical="center" wrapText="1"/>
    </xf>
    <xf numFmtId="0" fontId="1" fillId="3" borderId="25" xfId="0" applyFont="1" applyFill="1" applyBorder="1" applyAlignment="1">
      <alignment horizontal="left" vertical="center" wrapText="1"/>
    </xf>
    <xf numFmtId="0" fontId="1" fillId="3" borderId="17" xfId="0" applyFont="1" applyFill="1" applyBorder="1" applyAlignment="1">
      <alignment horizontal="left" vertical="center" wrapText="1"/>
    </xf>
    <xf numFmtId="0" fontId="1" fillId="3" borderId="18" xfId="0" applyFont="1" applyFill="1" applyBorder="1" applyAlignment="1">
      <alignment horizontal="left" vertical="center" wrapText="1"/>
    </xf>
    <xf numFmtId="0" fontId="1" fillId="0" borderId="15" xfId="0" applyFont="1" applyFill="1" applyBorder="1" applyAlignment="1">
      <alignment horizontal="justify" vertical="center" wrapText="1"/>
    </xf>
    <xf numFmtId="0" fontId="4" fillId="4" borderId="0" xfId="0" applyFont="1" applyFill="1" applyAlignment="1" applyProtection="1">
      <alignment horizontal="right" vertical="center"/>
      <protection locked="0"/>
    </xf>
    <xf numFmtId="0" fontId="1" fillId="0" borderId="0" xfId="0" applyFont="1" applyAlignment="1">
      <alignment horizontal="left" vertical="center"/>
    </xf>
    <xf numFmtId="0" fontId="1" fillId="0" borderId="0" xfId="0" applyFont="1" applyAlignment="1">
      <alignment horizontal="right" vertical="center" wrapText="1"/>
    </xf>
    <xf numFmtId="0" fontId="1" fillId="0" borderId="0" xfId="0" applyFont="1" applyFill="1" applyAlignment="1">
      <alignment horizontal="center" vertical="center"/>
    </xf>
    <xf numFmtId="0" fontId="1" fillId="4" borderId="0" xfId="0" applyFont="1" applyFill="1" applyAlignment="1" applyProtection="1">
      <alignment horizontal="left" vertical="center"/>
      <protection locked="0"/>
    </xf>
    <xf numFmtId="0" fontId="1" fillId="0" borderId="5" xfId="0" applyFont="1" applyBorder="1" applyAlignment="1">
      <alignment horizontal="left" vertical="center" wrapText="1"/>
    </xf>
    <xf numFmtId="0" fontId="1" fillId="0" borderId="22" xfId="0" applyFont="1" applyBorder="1" applyAlignment="1">
      <alignment horizontal="left" vertical="center" wrapText="1"/>
    </xf>
    <xf numFmtId="0" fontId="1" fillId="0" borderId="24" xfId="0" applyFont="1" applyBorder="1" applyAlignment="1">
      <alignment horizontal="left" vertical="center" wrapText="1"/>
    </xf>
    <xf numFmtId="0" fontId="1" fillId="0" borderId="1" xfId="0" applyFont="1" applyBorder="1" applyAlignment="1">
      <alignment horizontal="left" vertical="center" wrapText="1"/>
    </xf>
    <xf numFmtId="0" fontId="1" fillId="0" borderId="12" xfId="0" applyFont="1" applyBorder="1" applyAlignment="1">
      <alignment horizontal="left" vertical="center" wrapText="1"/>
    </xf>
    <xf numFmtId="0" fontId="1" fillId="0" borderId="13" xfId="0" applyFont="1" applyBorder="1" applyAlignment="1">
      <alignment horizontal="left" vertical="center" wrapText="1"/>
    </xf>
    <xf numFmtId="0" fontId="1" fillId="0" borderId="19" xfId="0" applyFont="1" applyBorder="1" applyAlignment="1">
      <alignment horizontal="left" vertical="center" wrapText="1"/>
    </xf>
    <xf numFmtId="0" fontId="1" fillId="0" borderId="26" xfId="0" applyFont="1" applyBorder="1" applyAlignment="1">
      <alignment horizontal="left" vertical="center" wrapText="1"/>
    </xf>
    <xf numFmtId="0" fontId="1" fillId="0" borderId="20" xfId="0" applyFont="1" applyBorder="1" applyAlignment="1">
      <alignment horizontal="left" vertical="center" wrapText="1"/>
    </xf>
    <xf numFmtId="0" fontId="1" fillId="3" borderId="12" xfId="0" applyFont="1" applyFill="1" applyBorder="1" applyAlignment="1">
      <alignment horizontal="left" vertical="center" wrapText="1"/>
    </xf>
    <xf numFmtId="0" fontId="1" fillId="3" borderId="2" xfId="0" applyFont="1" applyFill="1" applyBorder="1" applyAlignment="1">
      <alignment horizontal="left" vertical="center" wrapText="1"/>
    </xf>
    <xf numFmtId="0" fontId="1" fillId="3" borderId="23" xfId="0" applyFont="1" applyFill="1" applyBorder="1" applyAlignment="1">
      <alignment horizontal="justify" vertical="center" wrapText="1"/>
    </xf>
    <xf numFmtId="0" fontId="1" fillId="3" borderId="4" xfId="0" applyFont="1" applyFill="1" applyBorder="1" applyAlignment="1">
      <alignment horizontal="justify" vertical="center" wrapText="1"/>
    </xf>
    <xf numFmtId="0" fontId="1" fillId="3" borderId="15" xfId="0" applyFont="1" applyFill="1" applyBorder="1" applyAlignment="1">
      <alignment horizontal="justify" vertical="justify" wrapText="1"/>
    </xf>
    <xf numFmtId="0" fontId="1" fillId="3" borderId="16" xfId="0" applyFont="1" applyFill="1" applyBorder="1" applyAlignment="1">
      <alignment horizontal="justify" vertical="justify" wrapText="1"/>
    </xf>
  </cellXfs>
  <cellStyles count="1">
    <cellStyle name="Normalno" xfId="0" builtinId="0"/>
  </cellStyles>
  <dxfs count="0"/>
  <tableStyles count="0" defaultTableStyle="TableStyleMedium2" defaultPivotStyle="PivotStyleLight16"/>
  <colors>
    <mruColors>
      <color rgb="FF0000FF"/>
      <color rgb="FF00FF00"/>
      <color rgb="FFF6E7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196850</xdr:colOff>
      <xdr:row>4</xdr:row>
      <xdr:rowOff>120297</xdr:rowOff>
    </xdr:to>
    <xdr:pic>
      <xdr:nvPicPr>
        <xdr:cNvPr id="2" name="Slika 1">
          <a:extLst>
            <a:ext uri="{FF2B5EF4-FFF2-40B4-BE49-F238E27FC236}">
              <a16:creationId xmlns:a16="http://schemas.microsoft.com/office/drawing/2014/main" id="{DC8EC9A0-33D9-4B23-A9A6-E433902235A8}"/>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493183" cy="741186"/>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495300</xdr:colOff>
      <xdr:row>4</xdr:row>
      <xdr:rowOff>110772</xdr:rowOff>
    </xdr:to>
    <xdr:pic>
      <xdr:nvPicPr>
        <xdr:cNvPr id="3" name="Slika 2">
          <a:extLst>
            <a:ext uri="{FF2B5EF4-FFF2-40B4-BE49-F238E27FC236}">
              <a16:creationId xmlns:a16="http://schemas.microsoft.com/office/drawing/2014/main" id="{C1C07E7D-4D90-4C73-85E1-AFBED9A48C23}"/>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495300" cy="731661"/>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495300</xdr:colOff>
      <xdr:row>4</xdr:row>
      <xdr:rowOff>110772</xdr:rowOff>
    </xdr:to>
    <xdr:pic>
      <xdr:nvPicPr>
        <xdr:cNvPr id="4" name="Slika 3">
          <a:extLst>
            <a:ext uri="{FF2B5EF4-FFF2-40B4-BE49-F238E27FC236}">
              <a16:creationId xmlns:a16="http://schemas.microsoft.com/office/drawing/2014/main" id="{45E3D366-22E6-4B77-9027-9C788726C91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495300" cy="731661"/>
        </a:xfrm>
        <a:prstGeom prst="rect">
          <a:avLst/>
        </a:prstGeom>
        <a:noFill/>
        <a:ln>
          <a:noFill/>
        </a:ln>
      </xdr:spPr>
    </xdr:pic>
    <xdr:clientData/>
  </xdr:twoCellAnchor>
</xdr:wsDr>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8:E64"/>
  <sheetViews>
    <sheetView tabSelected="1" zoomScale="90" zoomScaleNormal="90" workbookViewId="0"/>
  </sheetViews>
  <sheetFormatPr defaultColWidth="9.1796875" defaultRowHeight="12" customHeight="1" x14ac:dyDescent="0.35"/>
  <cols>
    <col min="1" max="1" width="4.26953125" style="3" customWidth="1"/>
    <col min="2" max="2" width="17.7265625" style="3" customWidth="1"/>
    <col min="3" max="3" width="0.1796875" style="3" customWidth="1"/>
    <col min="4" max="4" width="21" style="3" customWidth="1"/>
    <col min="5" max="5" width="54.7265625" style="3" customWidth="1"/>
    <col min="6" max="16384" width="9.1796875" style="3"/>
  </cols>
  <sheetData>
    <row r="8" spans="1:5" ht="12" customHeight="1" x14ac:dyDescent="0.35">
      <c r="A8" s="57" t="s">
        <v>121</v>
      </c>
      <c r="B8" s="57"/>
      <c r="C8" s="57"/>
      <c r="D8" s="57"/>
    </row>
    <row r="9" spans="1:5" ht="12" customHeight="1" x14ac:dyDescent="0.35">
      <c r="A9" s="57" t="s">
        <v>122</v>
      </c>
      <c r="B9" s="57"/>
      <c r="C9" s="57"/>
      <c r="D9" s="57"/>
    </row>
    <row r="10" spans="1:5" ht="12" customHeight="1" x14ac:dyDescent="0.35">
      <c r="A10" s="58" t="s">
        <v>123</v>
      </c>
      <c r="B10" s="58"/>
      <c r="C10" s="58"/>
      <c r="D10" s="58"/>
    </row>
    <row r="12" spans="1:5" ht="12" customHeight="1" x14ac:dyDescent="0.35">
      <c r="E12" s="1" t="s">
        <v>124</v>
      </c>
    </row>
    <row r="13" spans="1:5" ht="12" customHeight="1" x14ac:dyDescent="0.35">
      <c r="E13" s="1"/>
    </row>
    <row r="14" spans="1:5" ht="18" customHeight="1" x14ac:dyDescent="0.35">
      <c r="A14" s="54" t="s">
        <v>25</v>
      </c>
      <c r="B14" s="54"/>
      <c r="C14" s="54"/>
      <c r="D14" s="54"/>
      <c r="E14" s="54"/>
    </row>
    <row r="16" spans="1:5" ht="12" customHeight="1" x14ac:dyDescent="0.35">
      <c r="A16" s="3" t="s">
        <v>26</v>
      </c>
    </row>
    <row r="18" spans="1:5" s="6" customFormat="1" ht="24" customHeight="1" x14ac:dyDescent="0.35">
      <c r="A18" s="57" t="s">
        <v>125</v>
      </c>
      <c r="B18" s="57"/>
      <c r="C18" s="57"/>
      <c r="D18" s="57"/>
      <c r="E18" s="57"/>
    </row>
    <row r="19" spans="1:5" s="6" customFormat="1" ht="12" customHeight="1" x14ac:dyDescent="0.35">
      <c r="A19" s="26"/>
      <c r="B19" s="26"/>
      <c r="C19" s="26"/>
      <c r="D19" s="26"/>
      <c r="E19" s="26"/>
    </row>
    <row r="20" spans="1:5" s="6" customFormat="1" ht="12" customHeight="1" x14ac:dyDescent="0.35">
      <c r="A20" s="52" t="s">
        <v>60</v>
      </c>
      <c r="B20" s="52"/>
      <c r="C20" s="52"/>
      <c r="D20" s="52"/>
      <c r="E20" s="52"/>
    </row>
    <row r="21" spans="1:5" ht="12" customHeight="1" x14ac:dyDescent="0.35">
      <c r="A21" s="52"/>
      <c r="B21" s="52"/>
      <c r="C21" s="52"/>
      <c r="D21" s="52"/>
      <c r="E21" s="52"/>
    </row>
    <row r="22" spans="1:5" ht="12" customHeight="1" x14ac:dyDescent="0.35">
      <c r="A22" s="55" t="s">
        <v>126</v>
      </c>
      <c r="B22" s="55"/>
      <c r="C22" s="55"/>
      <c r="D22" s="55"/>
      <c r="E22" s="55"/>
    </row>
    <row r="23" spans="1:5" ht="12" customHeight="1" x14ac:dyDescent="0.35">
      <c r="A23" s="52" t="s">
        <v>127</v>
      </c>
      <c r="B23" s="52"/>
      <c r="C23" s="52"/>
      <c r="D23" s="52"/>
      <c r="E23" s="52"/>
    </row>
    <row r="24" spans="1:5" ht="12" customHeight="1" x14ac:dyDescent="0.35">
      <c r="A24" s="52" t="s">
        <v>128</v>
      </c>
      <c r="B24" s="52"/>
      <c r="C24" s="52"/>
      <c r="D24" s="52"/>
      <c r="E24" s="52"/>
    </row>
    <row r="25" spans="1:5" ht="12" customHeight="1" x14ac:dyDescent="0.35">
      <c r="A25" s="7"/>
      <c r="B25" s="7"/>
      <c r="C25" s="7"/>
      <c r="D25" s="7"/>
      <c r="E25" s="7"/>
    </row>
    <row r="26" spans="1:5" ht="24" customHeight="1" x14ac:dyDescent="0.35">
      <c r="A26" s="52" t="s">
        <v>32</v>
      </c>
      <c r="B26" s="52"/>
      <c r="C26" s="52"/>
      <c r="D26" s="52"/>
      <c r="E26" s="52"/>
    </row>
    <row r="27" spans="1:5" ht="12" customHeight="1" x14ac:dyDescent="0.35">
      <c r="A27" s="56"/>
      <c r="B27" s="56"/>
      <c r="C27" s="56"/>
      <c r="D27" s="56"/>
      <c r="E27" s="56"/>
    </row>
    <row r="28" spans="1:5" s="6" customFormat="1" ht="24" customHeight="1" x14ac:dyDescent="0.35">
      <c r="A28" s="55" t="s">
        <v>129</v>
      </c>
      <c r="B28" s="55"/>
      <c r="C28" s="55"/>
      <c r="D28" s="55"/>
      <c r="E28" s="55"/>
    </row>
    <row r="29" spans="1:5" s="6" customFormat="1" ht="12" customHeight="1" x14ac:dyDescent="0.35">
      <c r="A29" s="7"/>
      <c r="B29" s="7"/>
      <c r="C29" s="7"/>
      <c r="D29" s="7"/>
      <c r="E29" s="7"/>
    </row>
    <row r="30" spans="1:5" s="6" customFormat="1" ht="12" customHeight="1" x14ac:dyDescent="0.35">
      <c r="A30" s="52" t="s">
        <v>130</v>
      </c>
      <c r="B30" s="52"/>
      <c r="C30" s="52"/>
      <c r="D30" s="52"/>
      <c r="E30" s="52"/>
    </row>
    <row r="31" spans="1:5" s="6" customFormat="1" ht="12" customHeight="1" x14ac:dyDescent="0.35">
      <c r="A31" s="7"/>
      <c r="B31" s="7"/>
      <c r="C31" s="7"/>
      <c r="D31" s="7"/>
      <c r="E31" s="7"/>
    </row>
    <row r="32" spans="1:5" s="6" customFormat="1" ht="36" customHeight="1" x14ac:dyDescent="0.35">
      <c r="A32" s="52" t="s">
        <v>85</v>
      </c>
      <c r="B32" s="52"/>
      <c r="C32" s="52"/>
      <c r="D32" s="52"/>
      <c r="E32" s="52"/>
    </row>
    <row r="33" spans="1:5" s="6" customFormat="1" ht="24" customHeight="1" x14ac:dyDescent="0.35">
      <c r="A33" s="52" t="s">
        <v>131</v>
      </c>
      <c r="B33" s="52"/>
      <c r="C33" s="52"/>
      <c r="D33" s="52"/>
      <c r="E33" s="52"/>
    </row>
    <row r="34" spans="1:5" s="6" customFormat="1" ht="12" customHeight="1" x14ac:dyDescent="0.35">
      <c r="A34" s="52" t="s">
        <v>61</v>
      </c>
      <c r="B34" s="52"/>
      <c r="C34" s="52"/>
      <c r="D34" s="52"/>
      <c r="E34" s="52"/>
    </row>
    <row r="35" spans="1:5" s="6" customFormat="1" ht="24" customHeight="1" x14ac:dyDescent="0.35">
      <c r="A35" s="52" t="s">
        <v>62</v>
      </c>
      <c r="B35" s="52"/>
      <c r="C35" s="52"/>
      <c r="D35" s="52"/>
      <c r="E35" s="52"/>
    </row>
    <row r="37" spans="1:5" ht="12" customHeight="1" x14ac:dyDescent="0.35">
      <c r="A37" s="53" t="s">
        <v>48</v>
      </c>
      <c r="B37" s="53"/>
      <c r="C37" s="53"/>
      <c r="D37" s="53"/>
      <c r="E37" s="53"/>
    </row>
    <row r="38" spans="1:5" ht="12" customHeight="1" x14ac:dyDescent="0.35">
      <c r="A38" s="53" t="s">
        <v>63</v>
      </c>
      <c r="B38" s="53"/>
      <c r="C38" s="53"/>
      <c r="D38" s="53"/>
      <c r="E38" s="53"/>
    </row>
    <row r="39" spans="1:5" ht="24" customHeight="1" x14ac:dyDescent="0.35">
      <c r="A39" s="53" t="s">
        <v>64</v>
      </c>
      <c r="B39" s="53"/>
      <c r="C39" s="53"/>
      <c r="D39" s="53"/>
      <c r="E39" s="53"/>
    </row>
    <row r="40" spans="1:5" ht="12" customHeight="1" x14ac:dyDescent="0.35">
      <c r="A40" s="53" t="s">
        <v>49</v>
      </c>
      <c r="B40" s="53"/>
      <c r="C40" s="53"/>
      <c r="D40" s="53"/>
      <c r="E40" s="53"/>
    </row>
    <row r="41" spans="1:5" ht="12" customHeight="1" x14ac:dyDescent="0.35">
      <c r="A41" s="53" t="s">
        <v>50</v>
      </c>
      <c r="B41" s="53"/>
      <c r="C41" s="53"/>
      <c r="D41" s="53"/>
      <c r="E41" s="53"/>
    </row>
    <row r="42" spans="1:5" ht="12" customHeight="1" x14ac:dyDescent="0.35">
      <c r="A42" s="53" t="s">
        <v>51</v>
      </c>
      <c r="B42" s="53"/>
      <c r="C42" s="53"/>
      <c r="D42" s="53"/>
      <c r="E42" s="53"/>
    </row>
    <row r="43" spans="1:5" ht="12" customHeight="1" x14ac:dyDescent="0.35">
      <c r="A43" s="53" t="s">
        <v>52</v>
      </c>
      <c r="B43" s="53"/>
      <c r="C43" s="53"/>
      <c r="D43" s="53"/>
      <c r="E43" s="53"/>
    </row>
    <row r="44" spans="1:5" ht="36" customHeight="1" x14ac:dyDescent="0.35">
      <c r="A44" s="53" t="s">
        <v>53</v>
      </c>
      <c r="B44" s="53"/>
      <c r="C44" s="53"/>
      <c r="D44" s="53"/>
      <c r="E44" s="53"/>
    </row>
    <row r="45" spans="1:5" ht="12" customHeight="1" x14ac:dyDescent="0.35">
      <c r="A45" s="53" t="s">
        <v>54</v>
      </c>
      <c r="B45" s="53"/>
      <c r="C45" s="53"/>
      <c r="D45" s="53"/>
      <c r="E45" s="53"/>
    </row>
    <row r="46" spans="1:5" ht="12" customHeight="1" x14ac:dyDescent="0.35">
      <c r="A46" s="53" t="s">
        <v>55</v>
      </c>
      <c r="B46" s="53"/>
      <c r="C46" s="53"/>
      <c r="D46" s="53"/>
      <c r="E46" s="53"/>
    </row>
    <row r="47" spans="1:5" ht="12" customHeight="1" x14ac:dyDescent="0.35">
      <c r="A47" s="53" t="s">
        <v>56</v>
      </c>
      <c r="B47" s="53"/>
      <c r="C47" s="53"/>
      <c r="D47" s="53"/>
      <c r="E47" s="53"/>
    </row>
    <row r="48" spans="1:5" ht="12" customHeight="1" x14ac:dyDescent="0.35">
      <c r="A48" s="53" t="s">
        <v>57</v>
      </c>
      <c r="B48" s="53"/>
      <c r="C48" s="53"/>
      <c r="D48" s="53"/>
      <c r="E48" s="53"/>
    </row>
    <row r="49" spans="1:5" ht="12" customHeight="1" x14ac:dyDescent="0.35">
      <c r="A49" s="53" t="s">
        <v>58</v>
      </c>
      <c r="B49" s="53"/>
      <c r="C49" s="53"/>
      <c r="D49" s="53"/>
      <c r="E49" s="53"/>
    </row>
    <row r="50" spans="1:5" ht="12" customHeight="1" x14ac:dyDescent="0.35">
      <c r="A50" s="53" t="s">
        <v>65</v>
      </c>
      <c r="B50" s="53"/>
      <c r="C50" s="53"/>
      <c r="D50" s="53"/>
      <c r="E50" s="53"/>
    </row>
    <row r="51" spans="1:5" ht="12" customHeight="1" x14ac:dyDescent="0.35">
      <c r="A51" s="53" t="s">
        <v>59</v>
      </c>
      <c r="B51" s="53"/>
      <c r="C51" s="53"/>
      <c r="D51" s="53"/>
      <c r="E51" s="53"/>
    </row>
    <row r="52" spans="1:5" ht="48" customHeight="1" x14ac:dyDescent="0.35">
      <c r="A52" s="53" t="s">
        <v>66</v>
      </c>
      <c r="B52" s="53"/>
      <c r="C52" s="53"/>
      <c r="D52" s="53"/>
      <c r="E52" s="53"/>
    </row>
    <row r="53" spans="1:5" ht="12" customHeight="1" x14ac:dyDescent="0.35">
      <c r="A53" s="27"/>
      <c r="B53" s="27"/>
      <c r="C53" s="27"/>
      <c r="D53" s="27"/>
      <c r="E53" s="27"/>
    </row>
    <row r="54" spans="1:5" ht="12" customHeight="1" x14ac:dyDescent="0.35">
      <c r="E54" s="1" t="s">
        <v>39</v>
      </c>
    </row>
    <row r="55" spans="1:5" ht="12" customHeight="1" x14ac:dyDescent="0.35">
      <c r="E55" s="1"/>
    </row>
    <row r="56" spans="1:5" ht="12" customHeight="1" x14ac:dyDescent="0.35">
      <c r="E56" s="2" t="s">
        <v>132</v>
      </c>
    </row>
    <row r="57" spans="1:5" ht="12" customHeight="1" x14ac:dyDescent="0.35">
      <c r="E57" s="2" t="s">
        <v>41</v>
      </c>
    </row>
    <row r="58" spans="1:5" ht="12" customHeight="1" x14ac:dyDescent="0.35">
      <c r="E58" s="2" t="s">
        <v>133</v>
      </c>
    </row>
    <row r="60" spans="1:5" ht="12" customHeight="1" x14ac:dyDescent="0.35">
      <c r="A60" s="3" t="s">
        <v>27</v>
      </c>
    </row>
    <row r="62" spans="1:5" ht="12" customHeight="1" x14ac:dyDescent="0.35">
      <c r="A62" s="51" t="s">
        <v>42</v>
      </c>
      <c r="B62" s="51"/>
      <c r="C62" s="51"/>
      <c r="D62" s="51"/>
      <c r="E62" s="51"/>
    </row>
    <row r="63" spans="1:5" ht="12" customHeight="1" x14ac:dyDescent="0.35">
      <c r="A63" s="51" t="s">
        <v>134</v>
      </c>
      <c r="B63" s="51"/>
      <c r="C63" s="51"/>
      <c r="D63" s="51"/>
      <c r="E63" s="51"/>
    </row>
    <row r="64" spans="1:5" ht="12" customHeight="1" x14ac:dyDescent="0.35">
      <c r="A64" s="3" t="s">
        <v>135</v>
      </c>
    </row>
  </sheetData>
  <sheetProtection algorithmName="SHA-512" hashValue="V/oQu+rubda+fQYqVPTQZnJdXuZ7NRTQePHt1aUVPgYenCZlS8EaHlqO4XqMTWqXUr5d4BRFk9MICsprqBIqAg==" saltValue="KsVc5pVugAFYKn3Cd5SXZQ==" spinCount="100000" sheet="1" objects="1" scenarios="1"/>
  <mergeCells count="36">
    <mergeCell ref="A8:D8"/>
    <mergeCell ref="A9:D9"/>
    <mergeCell ref="A10:D10"/>
    <mergeCell ref="A20:E20"/>
    <mergeCell ref="A23:E23"/>
    <mergeCell ref="A18:E18"/>
    <mergeCell ref="A24:E24"/>
    <mergeCell ref="A14:E14"/>
    <mergeCell ref="A21:E21"/>
    <mergeCell ref="A22:E22"/>
    <mergeCell ref="A62:E62"/>
    <mergeCell ref="A26:E26"/>
    <mergeCell ref="A27:E27"/>
    <mergeCell ref="A32:E32"/>
    <mergeCell ref="A33:E33"/>
    <mergeCell ref="A28:E28"/>
    <mergeCell ref="A48:E48"/>
    <mergeCell ref="A49:E49"/>
    <mergeCell ref="A50:E50"/>
    <mergeCell ref="A51:E51"/>
    <mergeCell ref="A52:E52"/>
    <mergeCell ref="A63:E63"/>
    <mergeCell ref="A30:E30"/>
    <mergeCell ref="A35:E35"/>
    <mergeCell ref="A34:E34"/>
    <mergeCell ref="A37:E37"/>
    <mergeCell ref="A38:E38"/>
    <mergeCell ref="A39:E39"/>
    <mergeCell ref="A40:E40"/>
    <mergeCell ref="A41:E41"/>
    <mergeCell ref="A42:E42"/>
    <mergeCell ref="A43:E43"/>
    <mergeCell ref="A44:E44"/>
    <mergeCell ref="A45:E45"/>
    <mergeCell ref="A46:E46"/>
    <mergeCell ref="A47:E47"/>
  </mergeCells>
  <pageMargins left="0.70866141732283472" right="0.70866141732283472" top="0.74803149606299213" bottom="0.74803149606299213" header="0.31496062992125984" footer="0.31496062992125984"/>
  <pageSetup paperSize="9" scale="8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837D3A-A098-4DC7-B78D-36C029E6141C}">
  <dimension ref="A7:B49"/>
  <sheetViews>
    <sheetView zoomScale="90" zoomScaleNormal="90" workbookViewId="0">
      <selection activeCell="B16" sqref="B16"/>
    </sheetView>
  </sheetViews>
  <sheetFormatPr defaultColWidth="8.7265625" defaultRowHeight="12" customHeight="1" x14ac:dyDescent="0.3"/>
  <cols>
    <col min="1" max="1" width="45.7265625" style="29" customWidth="1"/>
    <col min="2" max="2" width="42.7265625" style="29" customWidth="1"/>
    <col min="3" max="16384" width="8.7265625" style="29"/>
  </cols>
  <sheetData>
    <row r="7" spans="1:2" ht="12" customHeight="1" x14ac:dyDescent="0.3">
      <c r="A7" s="28" t="s">
        <v>136</v>
      </c>
      <c r="B7" s="9"/>
    </row>
    <row r="8" spans="1:2" ht="12" customHeight="1" x14ac:dyDescent="0.3">
      <c r="A8" s="28"/>
      <c r="B8" s="9"/>
    </row>
    <row r="9" spans="1:2" s="30" customFormat="1" ht="18" customHeight="1" x14ac:dyDescent="0.4">
      <c r="A9" s="59" t="s">
        <v>40</v>
      </c>
      <c r="B9" s="59"/>
    </row>
    <row r="10" spans="1:2" ht="12" customHeight="1" thickBot="1" x14ac:dyDescent="0.35">
      <c r="A10" s="31"/>
      <c r="B10" s="31"/>
    </row>
    <row r="11" spans="1:2" ht="12" customHeight="1" thickBot="1" x14ac:dyDescent="0.35">
      <c r="A11" s="60" t="s">
        <v>33</v>
      </c>
      <c r="B11" s="61"/>
    </row>
    <row r="12" spans="1:2" ht="12" customHeight="1" x14ac:dyDescent="0.3">
      <c r="A12" s="32" t="s">
        <v>1</v>
      </c>
      <c r="B12" s="33" t="s">
        <v>34</v>
      </c>
    </row>
    <row r="13" spans="1:2" ht="12" customHeight="1" x14ac:dyDescent="0.3">
      <c r="A13" s="34" t="s">
        <v>2</v>
      </c>
      <c r="B13" s="35" t="s">
        <v>35</v>
      </c>
    </row>
    <row r="14" spans="1:2" ht="12" customHeight="1" thickBot="1" x14ac:dyDescent="0.35">
      <c r="A14" s="36" t="s">
        <v>67</v>
      </c>
      <c r="B14" s="5">
        <v>59624928052</v>
      </c>
    </row>
    <row r="15" spans="1:2" ht="12" customHeight="1" thickBot="1" x14ac:dyDescent="0.35">
      <c r="A15" s="60" t="s">
        <v>3</v>
      </c>
      <c r="B15" s="61"/>
    </row>
    <row r="16" spans="1:2" ht="12" customHeight="1" x14ac:dyDescent="0.3">
      <c r="A16" s="32" t="s">
        <v>1</v>
      </c>
      <c r="B16" s="43"/>
    </row>
    <row r="17" spans="1:2" ht="12" customHeight="1" x14ac:dyDescent="0.3">
      <c r="A17" s="37" t="s">
        <v>2</v>
      </c>
      <c r="B17" s="44"/>
    </row>
    <row r="18" spans="1:2" ht="12" customHeight="1" x14ac:dyDescent="0.3">
      <c r="A18" s="37" t="s">
        <v>4</v>
      </c>
      <c r="B18" s="44"/>
    </row>
    <row r="19" spans="1:2" ht="12" customHeight="1" x14ac:dyDescent="0.3">
      <c r="A19" s="37" t="s">
        <v>67</v>
      </c>
      <c r="B19" s="44"/>
    </row>
    <row r="20" spans="1:2" ht="12" customHeight="1" x14ac:dyDescent="0.3">
      <c r="A20" s="37" t="s">
        <v>36</v>
      </c>
      <c r="B20" s="44"/>
    </row>
    <row r="21" spans="1:2" ht="12" customHeight="1" x14ac:dyDescent="0.3">
      <c r="A21" s="37" t="s">
        <v>5</v>
      </c>
      <c r="B21" s="44"/>
    </row>
    <row r="22" spans="1:2" ht="12" customHeight="1" x14ac:dyDescent="0.3">
      <c r="A22" s="37" t="s">
        <v>6</v>
      </c>
      <c r="B22" s="45"/>
    </row>
    <row r="23" spans="1:2" ht="12" customHeight="1" x14ac:dyDescent="0.3">
      <c r="A23" s="37" t="s">
        <v>68</v>
      </c>
      <c r="B23" s="44"/>
    </row>
    <row r="24" spans="1:2" ht="12" customHeight="1" x14ac:dyDescent="0.3">
      <c r="A24" s="37" t="s">
        <v>37</v>
      </c>
      <c r="B24" s="44"/>
    </row>
    <row r="25" spans="1:2" ht="12" customHeight="1" x14ac:dyDescent="0.3">
      <c r="A25" s="37" t="s">
        <v>7</v>
      </c>
      <c r="B25" s="44"/>
    </row>
    <row r="26" spans="1:2" ht="24" customHeight="1" thickBot="1" x14ac:dyDescent="0.35">
      <c r="A26" s="34" t="s">
        <v>45</v>
      </c>
      <c r="B26" s="46"/>
    </row>
    <row r="27" spans="1:2" ht="12" customHeight="1" thickBot="1" x14ac:dyDescent="0.35">
      <c r="A27" s="60" t="s">
        <v>8</v>
      </c>
      <c r="B27" s="61"/>
    </row>
    <row r="28" spans="1:2" ht="12" customHeight="1" x14ac:dyDescent="0.3">
      <c r="A28" s="32" t="s">
        <v>1</v>
      </c>
      <c r="B28" s="43"/>
    </row>
    <row r="29" spans="1:2" ht="12" customHeight="1" x14ac:dyDescent="0.3">
      <c r="A29" s="37" t="s">
        <v>2</v>
      </c>
      <c r="B29" s="44"/>
    </row>
    <row r="30" spans="1:2" ht="12" customHeight="1" x14ac:dyDescent="0.3">
      <c r="A30" s="37" t="s">
        <v>67</v>
      </c>
      <c r="B30" s="44"/>
    </row>
    <row r="31" spans="1:2" ht="12" customHeight="1" x14ac:dyDescent="0.3">
      <c r="A31" s="37" t="s">
        <v>36</v>
      </c>
      <c r="B31" s="44"/>
    </row>
    <row r="32" spans="1:2" ht="12" customHeight="1" x14ac:dyDescent="0.3">
      <c r="A32" s="37" t="s">
        <v>9</v>
      </c>
      <c r="B32" s="44"/>
    </row>
    <row r="33" spans="1:2" ht="12" customHeight="1" x14ac:dyDescent="0.3">
      <c r="A33" s="37" t="s">
        <v>10</v>
      </c>
      <c r="B33" s="44"/>
    </row>
    <row r="34" spans="1:2" ht="12" customHeight="1" x14ac:dyDescent="0.3">
      <c r="A34" s="37" t="s">
        <v>11</v>
      </c>
      <c r="B34" s="44"/>
    </row>
    <row r="35" spans="1:2" ht="12" customHeight="1" thickBot="1" x14ac:dyDescent="0.35">
      <c r="A35" s="37" t="s">
        <v>30</v>
      </c>
      <c r="B35" s="44"/>
    </row>
    <row r="36" spans="1:2" ht="12" customHeight="1" thickBot="1" x14ac:dyDescent="0.35">
      <c r="A36" s="60" t="s">
        <v>12</v>
      </c>
      <c r="B36" s="61"/>
    </row>
    <row r="37" spans="1:2" ht="12" customHeight="1" x14ac:dyDescent="0.3">
      <c r="A37" s="38" t="s">
        <v>9</v>
      </c>
      <c r="B37" s="39" t="s">
        <v>86</v>
      </c>
    </row>
    <row r="38" spans="1:2" ht="12" customHeight="1" x14ac:dyDescent="0.3">
      <c r="A38" s="32" t="s">
        <v>69</v>
      </c>
      <c r="B38" s="33" t="s">
        <v>137</v>
      </c>
    </row>
    <row r="39" spans="1:2" ht="12" customHeight="1" x14ac:dyDescent="0.3">
      <c r="A39" s="37" t="s">
        <v>13</v>
      </c>
      <c r="B39" s="47"/>
    </row>
    <row r="40" spans="1:2" ht="12" customHeight="1" x14ac:dyDescent="0.3">
      <c r="A40" s="37" t="s">
        <v>14</v>
      </c>
      <c r="B40" s="44"/>
    </row>
    <row r="41" spans="1:2" ht="12" customHeight="1" x14ac:dyDescent="0.3">
      <c r="A41" s="37" t="s">
        <v>15</v>
      </c>
      <c r="B41" s="47"/>
    </row>
    <row r="42" spans="1:2" ht="12" customHeight="1" x14ac:dyDescent="0.3">
      <c r="A42" s="37" t="s">
        <v>16</v>
      </c>
      <c r="B42" s="44"/>
    </row>
    <row r="43" spans="1:2" ht="12" customHeight="1" x14ac:dyDescent="0.3">
      <c r="A43" s="37" t="s">
        <v>17</v>
      </c>
      <c r="B43" s="4">
        <f>SUM(B39+B41)</f>
        <v>0</v>
      </c>
    </row>
    <row r="44" spans="1:2" ht="12" customHeight="1" x14ac:dyDescent="0.3">
      <c r="A44" s="37" t="s">
        <v>18</v>
      </c>
      <c r="B44" s="44"/>
    </row>
    <row r="45" spans="1:2" ht="12" customHeight="1" x14ac:dyDescent="0.3">
      <c r="A45" s="37" t="s">
        <v>19</v>
      </c>
      <c r="B45" s="40" t="s">
        <v>31</v>
      </c>
    </row>
    <row r="46" spans="1:2" ht="12" customHeight="1" thickBot="1" x14ac:dyDescent="0.35">
      <c r="A46" s="36" t="s">
        <v>20</v>
      </c>
      <c r="B46" s="5" t="s">
        <v>138</v>
      </c>
    </row>
    <row r="47" spans="1:2" ht="12" customHeight="1" x14ac:dyDescent="0.3">
      <c r="A47" s="9"/>
      <c r="B47" s="9"/>
    </row>
    <row r="48" spans="1:2" ht="12" customHeight="1" x14ac:dyDescent="0.3">
      <c r="A48" s="41" t="s">
        <v>43</v>
      </c>
      <c r="B48" s="42" t="s">
        <v>44</v>
      </c>
    </row>
    <row r="49" spans="1:2" ht="12" customHeight="1" x14ac:dyDescent="0.3">
      <c r="A49" s="48"/>
      <c r="B49" s="49"/>
    </row>
  </sheetData>
  <sheetProtection algorithmName="SHA-512" hashValue="lFxQUzqCc23WHQJPfHdFGGZJFNeJI7GuFi6KyAzivXn6dN+StPhCQBhYTd2CWpjcMHg44tdtt8UPDMk0Esc4qA==" saltValue="+Jf5WrMxifN5JBymOFwDeQ==" spinCount="100000" sheet="1" objects="1" scenarios="1"/>
  <protectedRanges>
    <protectedRange sqref="B39:B42" name="Raspon5"/>
    <protectedRange sqref="B16:B26" name="Raspon1"/>
    <protectedRange sqref="B28:B35" name="Raspon2"/>
    <protectedRange sqref="B44" name="Raspon3"/>
    <protectedRange sqref="B44" name="Raspon4"/>
    <protectedRange sqref="B44" name="Raspon6"/>
  </protectedRanges>
  <mergeCells count="5">
    <mergeCell ref="A9:B9"/>
    <mergeCell ref="A11:B11"/>
    <mergeCell ref="A15:B15"/>
    <mergeCell ref="A27:B27"/>
    <mergeCell ref="A36:B36"/>
  </mergeCells>
  <pageMargins left="0.70866141732283472" right="0.70866141732283472" top="0.74803149606299213" bottom="0.74803149606299213" header="0.31496062992125984" footer="0.31496062992125984"/>
  <pageSetup paperSize="9" scale="95"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8E239B-6E20-4204-97FA-129B56B5D318}">
  <dimension ref="A7:H42"/>
  <sheetViews>
    <sheetView zoomScale="90" zoomScaleNormal="90" workbookViewId="0">
      <selection activeCell="G13" sqref="G13"/>
    </sheetView>
  </sheetViews>
  <sheetFormatPr defaultColWidth="9.1796875" defaultRowHeight="12" customHeight="1" x14ac:dyDescent="0.35"/>
  <cols>
    <col min="1" max="1" width="8.1796875" style="23" customWidth="1"/>
    <col min="2" max="3" width="15.6328125" style="23" customWidth="1"/>
    <col min="4" max="4" width="30.6328125" style="23" customWidth="1"/>
    <col min="5" max="8" width="13.1796875" style="23" customWidth="1"/>
    <col min="9" max="16384" width="9.1796875" style="23"/>
  </cols>
  <sheetData>
    <row r="7" spans="1:8" s="50" customFormat="1" ht="12" customHeight="1" x14ac:dyDescent="0.35">
      <c r="A7" s="51" t="s">
        <v>139</v>
      </c>
      <c r="B7" s="51"/>
      <c r="C7" s="51"/>
    </row>
    <row r="8" spans="1:8" s="50" customFormat="1" ht="12" customHeight="1" x14ac:dyDescent="0.35">
      <c r="A8" s="6"/>
      <c r="B8" s="6"/>
      <c r="C8" s="6"/>
    </row>
    <row r="9" spans="1:8" s="50" customFormat="1" ht="18" customHeight="1" x14ac:dyDescent="0.35">
      <c r="A9" s="54" t="s">
        <v>21</v>
      </c>
      <c r="B9" s="54"/>
      <c r="C9" s="54"/>
      <c r="D9" s="54"/>
      <c r="E9" s="54"/>
      <c r="F9" s="54"/>
      <c r="G9" s="54"/>
      <c r="H9" s="54"/>
    </row>
    <row r="10" spans="1:8" s="50" customFormat="1" ht="12" customHeight="1" x14ac:dyDescent="0.35">
      <c r="A10" s="79" t="s">
        <v>140</v>
      </c>
      <c r="B10" s="79"/>
      <c r="C10" s="79"/>
      <c r="D10" s="79"/>
      <c r="E10" s="79"/>
      <c r="F10" s="79"/>
      <c r="G10" s="79"/>
      <c r="H10" s="79"/>
    </row>
    <row r="11" spans="1:8" s="50" customFormat="1" ht="12" customHeight="1" thickBot="1" x14ac:dyDescent="0.4"/>
    <row r="12" spans="1:8" s="9" customFormat="1" ht="36" customHeight="1" thickBot="1" x14ac:dyDescent="0.4">
      <c r="A12" s="8" t="s">
        <v>28</v>
      </c>
      <c r="B12" s="72" t="s">
        <v>29</v>
      </c>
      <c r="C12" s="73"/>
      <c r="D12" s="74"/>
      <c r="E12" s="8" t="s">
        <v>24</v>
      </c>
      <c r="F12" s="8" t="s">
        <v>141</v>
      </c>
      <c r="G12" s="8" t="s">
        <v>22</v>
      </c>
      <c r="H12" s="8" t="s">
        <v>23</v>
      </c>
    </row>
    <row r="13" spans="1:8" s="9" customFormat="1" ht="36" customHeight="1" x14ac:dyDescent="0.35">
      <c r="A13" s="10" t="s">
        <v>0</v>
      </c>
      <c r="B13" s="75" t="s">
        <v>117</v>
      </c>
      <c r="C13" s="75"/>
      <c r="D13" s="75"/>
      <c r="E13" s="11" t="s">
        <v>87</v>
      </c>
      <c r="F13" s="11">
        <v>1</v>
      </c>
      <c r="G13" s="12"/>
      <c r="H13" s="13">
        <f t="shared" ref="H13:H30" si="0">F13*G13</f>
        <v>0</v>
      </c>
    </row>
    <row r="14" spans="1:8" s="9" customFormat="1" ht="24" customHeight="1" x14ac:dyDescent="0.35">
      <c r="A14" s="14" t="s">
        <v>70</v>
      </c>
      <c r="B14" s="68" t="s">
        <v>118</v>
      </c>
      <c r="C14" s="68"/>
      <c r="D14" s="68"/>
      <c r="E14" s="15" t="s">
        <v>87</v>
      </c>
      <c r="F14" s="15">
        <v>1</v>
      </c>
      <c r="G14" s="16"/>
      <c r="H14" s="17">
        <f t="shared" si="0"/>
        <v>0</v>
      </c>
    </row>
    <row r="15" spans="1:8" s="9" customFormat="1" ht="24" customHeight="1" x14ac:dyDescent="0.35">
      <c r="A15" s="14" t="s">
        <v>71</v>
      </c>
      <c r="B15" s="68" t="s">
        <v>88</v>
      </c>
      <c r="C15" s="68"/>
      <c r="D15" s="68"/>
      <c r="E15" s="15" t="s">
        <v>72</v>
      </c>
      <c r="F15" s="15">
        <v>3</v>
      </c>
      <c r="G15" s="16"/>
      <c r="H15" s="17">
        <f t="shared" si="0"/>
        <v>0</v>
      </c>
    </row>
    <row r="16" spans="1:8" s="9" customFormat="1" ht="12" customHeight="1" x14ac:dyDescent="0.35">
      <c r="A16" s="14" t="s">
        <v>73</v>
      </c>
      <c r="B16" s="68" t="s">
        <v>89</v>
      </c>
      <c r="C16" s="68"/>
      <c r="D16" s="68"/>
      <c r="E16" s="15" t="s">
        <v>87</v>
      </c>
      <c r="F16" s="15">
        <v>1</v>
      </c>
      <c r="G16" s="16"/>
      <c r="H16" s="17">
        <f t="shared" si="0"/>
        <v>0</v>
      </c>
    </row>
    <row r="17" spans="1:8" s="9" customFormat="1" ht="24" customHeight="1" x14ac:dyDescent="0.35">
      <c r="A17" s="14" t="s">
        <v>74</v>
      </c>
      <c r="B17" s="68" t="s">
        <v>119</v>
      </c>
      <c r="C17" s="68"/>
      <c r="D17" s="68"/>
      <c r="E17" s="15" t="s">
        <v>87</v>
      </c>
      <c r="F17" s="15">
        <v>1</v>
      </c>
      <c r="G17" s="16"/>
      <c r="H17" s="17">
        <f t="shared" si="0"/>
        <v>0</v>
      </c>
    </row>
    <row r="18" spans="1:8" s="9" customFormat="1" ht="24" customHeight="1" x14ac:dyDescent="0.35">
      <c r="A18" s="14" t="s">
        <v>75</v>
      </c>
      <c r="B18" s="68" t="s">
        <v>120</v>
      </c>
      <c r="C18" s="68"/>
      <c r="D18" s="68"/>
      <c r="E18" s="15" t="s">
        <v>90</v>
      </c>
      <c r="F18" s="15">
        <v>40</v>
      </c>
      <c r="G18" s="16"/>
      <c r="H18" s="17">
        <f t="shared" si="0"/>
        <v>0</v>
      </c>
    </row>
    <row r="19" spans="1:8" s="9" customFormat="1" ht="12" customHeight="1" x14ac:dyDescent="0.35">
      <c r="A19" s="14" t="s">
        <v>76</v>
      </c>
      <c r="B19" s="68" t="s">
        <v>91</v>
      </c>
      <c r="C19" s="68"/>
      <c r="D19" s="68"/>
      <c r="E19" s="15" t="s">
        <v>87</v>
      </c>
      <c r="F19" s="15">
        <v>1</v>
      </c>
      <c r="G19" s="16"/>
      <c r="H19" s="17">
        <f t="shared" si="0"/>
        <v>0</v>
      </c>
    </row>
    <row r="20" spans="1:8" s="9" customFormat="1" ht="12" customHeight="1" x14ac:dyDescent="0.35">
      <c r="A20" s="14" t="s">
        <v>77</v>
      </c>
      <c r="B20" s="68" t="s">
        <v>92</v>
      </c>
      <c r="C20" s="68"/>
      <c r="D20" s="68"/>
      <c r="E20" s="15" t="s">
        <v>87</v>
      </c>
      <c r="F20" s="15">
        <v>1</v>
      </c>
      <c r="G20" s="16"/>
      <c r="H20" s="17">
        <f t="shared" si="0"/>
        <v>0</v>
      </c>
    </row>
    <row r="21" spans="1:8" s="9" customFormat="1" ht="12" customHeight="1" x14ac:dyDescent="0.35">
      <c r="A21" s="14" t="s">
        <v>78</v>
      </c>
      <c r="B21" s="68" t="s">
        <v>93</v>
      </c>
      <c r="C21" s="68"/>
      <c r="D21" s="68"/>
      <c r="E21" s="15" t="s">
        <v>87</v>
      </c>
      <c r="F21" s="15">
        <v>1</v>
      </c>
      <c r="G21" s="16"/>
      <c r="H21" s="17">
        <f t="shared" si="0"/>
        <v>0</v>
      </c>
    </row>
    <row r="22" spans="1:8" s="9" customFormat="1" ht="12" customHeight="1" x14ac:dyDescent="0.35">
      <c r="A22" s="14" t="s">
        <v>80</v>
      </c>
      <c r="B22" s="68" t="s">
        <v>94</v>
      </c>
      <c r="C22" s="68"/>
      <c r="D22" s="68"/>
      <c r="E22" s="15" t="s">
        <v>87</v>
      </c>
      <c r="F22" s="15">
        <v>5</v>
      </c>
      <c r="G22" s="16"/>
      <c r="H22" s="17">
        <f t="shared" si="0"/>
        <v>0</v>
      </c>
    </row>
    <row r="23" spans="1:8" s="9" customFormat="1" ht="24" customHeight="1" x14ac:dyDescent="0.35">
      <c r="A23" s="14" t="s">
        <v>81</v>
      </c>
      <c r="B23" s="68" t="s">
        <v>95</v>
      </c>
      <c r="C23" s="68"/>
      <c r="D23" s="68"/>
      <c r="E23" s="15" t="s">
        <v>72</v>
      </c>
      <c r="F23" s="15">
        <v>1</v>
      </c>
      <c r="G23" s="16"/>
      <c r="H23" s="17">
        <f t="shared" si="0"/>
        <v>0</v>
      </c>
    </row>
    <row r="24" spans="1:8" s="9" customFormat="1" ht="24" customHeight="1" x14ac:dyDescent="0.35">
      <c r="A24" s="14" t="s">
        <v>82</v>
      </c>
      <c r="B24" s="68" t="s">
        <v>96</v>
      </c>
      <c r="C24" s="68"/>
      <c r="D24" s="68"/>
      <c r="E24" s="15" t="s">
        <v>72</v>
      </c>
      <c r="F24" s="15">
        <v>1</v>
      </c>
      <c r="G24" s="16"/>
      <c r="H24" s="17">
        <f t="shared" si="0"/>
        <v>0</v>
      </c>
    </row>
    <row r="25" spans="1:8" s="9" customFormat="1" ht="24" customHeight="1" x14ac:dyDescent="0.35">
      <c r="A25" s="14" t="s">
        <v>83</v>
      </c>
      <c r="B25" s="68" t="s">
        <v>97</v>
      </c>
      <c r="C25" s="68"/>
      <c r="D25" s="68"/>
      <c r="E25" s="15" t="s">
        <v>72</v>
      </c>
      <c r="F25" s="15">
        <v>3</v>
      </c>
      <c r="G25" s="16"/>
      <c r="H25" s="17">
        <f t="shared" si="0"/>
        <v>0</v>
      </c>
    </row>
    <row r="26" spans="1:8" s="9" customFormat="1" ht="36" customHeight="1" x14ac:dyDescent="0.35">
      <c r="A26" s="14" t="s">
        <v>84</v>
      </c>
      <c r="B26" s="68" t="s">
        <v>98</v>
      </c>
      <c r="C26" s="68"/>
      <c r="D26" s="68"/>
      <c r="E26" s="15" t="s">
        <v>72</v>
      </c>
      <c r="F26" s="15">
        <v>1</v>
      </c>
      <c r="G26" s="16"/>
      <c r="H26" s="17">
        <f t="shared" ref="H26:H29" si="1">F26*G26</f>
        <v>0</v>
      </c>
    </row>
    <row r="27" spans="1:8" s="9" customFormat="1" ht="24" customHeight="1" x14ac:dyDescent="0.35">
      <c r="A27" s="14" t="s">
        <v>99</v>
      </c>
      <c r="B27" s="68" t="s">
        <v>104</v>
      </c>
      <c r="C27" s="68"/>
      <c r="D27" s="68"/>
      <c r="E27" s="15" t="s">
        <v>72</v>
      </c>
      <c r="F27" s="15">
        <v>2</v>
      </c>
      <c r="G27" s="16"/>
      <c r="H27" s="17">
        <f t="shared" si="1"/>
        <v>0</v>
      </c>
    </row>
    <row r="28" spans="1:8" s="9" customFormat="1" ht="36" customHeight="1" x14ac:dyDescent="0.35">
      <c r="A28" s="14" t="s">
        <v>100</v>
      </c>
      <c r="B28" s="68" t="s">
        <v>105</v>
      </c>
      <c r="C28" s="68"/>
      <c r="D28" s="68"/>
      <c r="E28" s="15" t="s">
        <v>72</v>
      </c>
      <c r="F28" s="15">
        <v>1</v>
      </c>
      <c r="G28" s="16"/>
      <c r="H28" s="17">
        <f t="shared" ref="H28" si="2">F28*G28</f>
        <v>0</v>
      </c>
    </row>
    <row r="29" spans="1:8" s="9" customFormat="1" ht="36" customHeight="1" x14ac:dyDescent="0.35">
      <c r="A29" s="14" t="s">
        <v>101</v>
      </c>
      <c r="B29" s="68" t="s">
        <v>106</v>
      </c>
      <c r="C29" s="68"/>
      <c r="D29" s="68"/>
      <c r="E29" s="15" t="s">
        <v>72</v>
      </c>
      <c r="F29" s="15">
        <v>1</v>
      </c>
      <c r="G29" s="16"/>
      <c r="H29" s="17">
        <f t="shared" si="1"/>
        <v>0</v>
      </c>
    </row>
    <row r="30" spans="1:8" s="9" customFormat="1" ht="24" customHeight="1" x14ac:dyDescent="0.35">
      <c r="A30" s="14" t="s">
        <v>102</v>
      </c>
      <c r="B30" s="68" t="s">
        <v>107</v>
      </c>
      <c r="C30" s="68"/>
      <c r="D30" s="68"/>
      <c r="E30" s="15" t="s">
        <v>108</v>
      </c>
      <c r="F30" s="15">
        <v>10</v>
      </c>
      <c r="G30" s="16"/>
      <c r="H30" s="17">
        <f t="shared" si="0"/>
        <v>0</v>
      </c>
    </row>
    <row r="31" spans="1:8" s="9" customFormat="1" ht="24" customHeight="1" thickBot="1" x14ac:dyDescent="0.4">
      <c r="A31" s="18" t="s">
        <v>103</v>
      </c>
      <c r="B31" s="69" t="s">
        <v>109</v>
      </c>
      <c r="C31" s="69"/>
      <c r="D31" s="69"/>
      <c r="E31" s="19" t="s">
        <v>110</v>
      </c>
      <c r="F31" s="19">
        <v>2</v>
      </c>
      <c r="G31" s="20"/>
      <c r="H31" s="21">
        <f t="shared" ref="H31" si="3">F31*G31</f>
        <v>0</v>
      </c>
    </row>
    <row r="32" spans="1:8" ht="12" customHeight="1" x14ac:dyDescent="0.35">
      <c r="A32" s="81" t="s">
        <v>46</v>
      </c>
      <c r="B32" s="82"/>
      <c r="C32" s="82"/>
      <c r="D32" s="82"/>
      <c r="E32" s="82"/>
      <c r="F32" s="82"/>
      <c r="G32" s="83"/>
      <c r="H32" s="22">
        <f>SUM(H13:H31)</f>
        <v>0</v>
      </c>
    </row>
    <row r="33" spans="1:8" ht="12" customHeight="1" x14ac:dyDescent="0.35">
      <c r="A33" s="84" t="s">
        <v>38</v>
      </c>
      <c r="B33" s="85"/>
      <c r="C33" s="85"/>
      <c r="D33" s="85"/>
      <c r="E33" s="85"/>
      <c r="F33" s="85"/>
      <c r="G33" s="86"/>
      <c r="H33" s="24"/>
    </row>
    <row r="34" spans="1:8" ht="12" customHeight="1" thickBot="1" x14ac:dyDescent="0.4">
      <c r="A34" s="87" t="s">
        <v>47</v>
      </c>
      <c r="B34" s="88"/>
      <c r="C34" s="88"/>
      <c r="D34" s="88"/>
      <c r="E34" s="88"/>
      <c r="F34" s="88"/>
      <c r="G34" s="89"/>
      <c r="H34" s="25">
        <f>SUM(H32:H33)</f>
        <v>0</v>
      </c>
    </row>
    <row r="35" spans="1:8" ht="24" customHeight="1" x14ac:dyDescent="0.35">
      <c r="A35" s="70" t="s">
        <v>79</v>
      </c>
      <c r="B35" s="71"/>
      <c r="C35" s="94" t="s">
        <v>111</v>
      </c>
      <c r="D35" s="94"/>
      <c r="E35" s="94"/>
      <c r="F35" s="94"/>
      <c r="G35" s="94"/>
      <c r="H35" s="95"/>
    </row>
    <row r="36" spans="1:8" ht="12" customHeight="1" x14ac:dyDescent="0.35">
      <c r="A36" s="64" t="s">
        <v>114</v>
      </c>
      <c r="B36" s="65"/>
      <c r="C36" s="90" t="s">
        <v>142</v>
      </c>
      <c r="D36" s="90"/>
      <c r="E36" s="90"/>
      <c r="F36" s="90"/>
      <c r="G36" s="90"/>
      <c r="H36" s="91"/>
    </row>
    <row r="37" spans="1:8" ht="12" customHeight="1" x14ac:dyDescent="0.35">
      <c r="A37" s="64" t="s">
        <v>113</v>
      </c>
      <c r="B37" s="65"/>
      <c r="C37" s="66" t="s">
        <v>143</v>
      </c>
      <c r="D37" s="66"/>
      <c r="E37" s="66"/>
      <c r="F37" s="66"/>
      <c r="G37" s="66"/>
      <c r="H37" s="67"/>
    </row>
    <row r="38" spans="1:8" ht="12" customHeight="1" x14ac:dyDescent="0.35">
      <c r="A38" s="64" t="s">
        <v>112</v>
      </c>
      <c r="B38" s="65"/>
      <c r="C38" s="66" t="s">
        <v>115</v>
      </c>
      <c r="D38" s="66"/>
      <c r="E38" s="66"/>
      <c r="F38" s="66"/>
      <c r="G38" s="66"/>
      <c r="H38" s="67"/>
    </row>
    <row r="39" spans="1:8" ht="12" customHeight="1" thickBot="1" x14ac:dyDescent="0.4">
      <c r="A39" s="62" t="s">
        <v>116</v>
      </c>
      <c r="B39" s="63"/>
      <c r="C39" s="92" t="s">
        <v>144</v>
      </c>
      <c r="D39" s="92"/>
      <c r="E39" s="92"/>
      <c r="F39" s="92"/>
      <c r="G39" s="92"/>
      <c r="H39" s="93"/>
    </row>
    <row r="40" spans="1:8" s="50" customFormat="1" ht="12" customHeight="1" x14ac:dyDescent="0.35"/>
    <row r="41" spans="1:8" ht="12" customHeight="1" x14ac:dyDescent="0.35">
      <c r="A41" s="77" t="s">
        <v>43</v>
      </c>
      <c r="B41" s="77"/>
      <c r="C41" s="77"/>
      <c r="E41" s="78" t="s">
        <v>44</v>
      </c>
      <c r="F41" s="78"/>
      <c r="G41" s="78"/>
      <c r="H41" s="78"/>
    </row>
    <row r="42" spans="1:8" ht="12" customHeight="1" x14ac:dyDescent="0.35">
      <c r="A42" s="80"/>
      <c r="B42" s="80"/>
      <c r="C42" s="80"/>
      <c r="F42" s="76"/>
      <c r="G42" s="76"/>
      <c r="H42" s="76"/>
    </row>
  </sheetData>
  <sheetProtection algorithmName="SHA-512" hashValue="laBAfWrWz7pA2YNnrz0+7hTpUQ1j7R0r1zeX3vYjek0bRrYDFQ8HQWBcgUKS0rHgBx0UyoXAykc3wUBb90HYPw==" saltValue="4xStyQTM6pe+V9DOaGZcyQ==" spinCount="100000" sheet="1" objects="1" scenarios="1"/>
  <protectedRanges>
    <protectedRange sqref="G32:G35" name="Raspon4_3_3"/>
    <protectedRange sqref="G39 G36:G38" name="Raspon4_3"/>
  </protectedRanges>
  <mergeCells count="40">
    <mergeCell ref="F42:H42"/>
    <mergeCell ref="A41:C41"/>
    <mergeCell ref="E41:H41"/>
    <mergeCell ref="A7:C7"/>
    <mergeCell ref="A9:H9"/>
    <mergeCell ref="A10:H10"/>
    <mergeCell ref="A42:C42"/>
    <mergeCell ref="A32:G32"/>
    <mergeCell ref="A33:G33"/>
    <mergeCell ref="A34:G34"/>
    <mergeCell ref="A36:B36"/>
    <mergeCell ref="C36:H36"/>
    <mergeCell ref="A37:B37"/>
    <mergeCell ref="C37:H37"/>
    <mergeCell ref="C39:H39"/>
    <mergeCell ref="C35:H35"/>
    <mergeCell ref="B12:D12"/>
    <mergeCell ref="B23:D23"/>
    <mergeCell ref="B24:D24"/>
    <mergeCell ref="B25:D25"/>
    <mergeCell ref="B30:D30"/>
    <mergeCell ref="B19:D19"/>
    <mergeCell ref="B20:D20"/>
    <mergeCell ref="B21:D21"/>
    <mergeCell ref="B22:D22"/>
    <mergeCell ref="B13:D13"/>
    <mergeCell ref="B14:D14"/>
    <mergeCell ref="B15:D15"/>
    <mergeCell ref="B16:D16"/>
    <mergeCell ref="B17:D17"/>
    <mergeCell ref="B18:D18"/>
    <mergeCell ref="A39:B39"/>
    <mergeCell ref="A38:B38"/>
    <mergeCell ref="C38:H38"/>
    <mergeCell ref="B26:D26"/>
    <mergeCell ref="B31:D31"/>
    <mergeCell ref="B27:D27"/>
    <mergeCell ref="B29:D29"/>
    <mergeCell ref="B28:D28"/>
    <mergeCell ref="A35:B35"/>
  </mergeCells>
  <pageMargins left="0.70866141732283472" right="0.70866141732283472" top="0.74803149606299213" bottom="0.74803149606299213" header="0.31496062992125984" footer="0.31496062992125984"/>
  <pageSetup paperSize="9" scale="70"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Radni listovi</vt:lpstr>
      </vt:variant>
      <vt:variant>
        <vt:i4>3</vt:i4>
      </vt:variant>
    </vt:vector>
  </HeadingPairs>
  <TitlesOfParts>
    <vt:vector size="3" baseType="lpstr">
      <vt:lpstr>Poziv na dostavu ponude</vt:lpstr>
      <vt:lpstr>Privitak 1.</vt:lpstr>
      <vt:lpstr>Privitak 2.</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Vedran Kruljac</dc:creator>
  <cp:lastModifiedBy>vkruljac</cp:lastModifiedBy>
  <cp:lastPrinted>2024-09-09T07:12:10Z</cp:lastPrinted>
  <dcterms:created xsi:type="dcterms:W3CDTF">2015-01-15T09:53:58Z</dcterms:created>
  <dcterms:modified xsi:type="dcterms:W3CDTF">2024-09-12T07:52:44Z</dcterms:modified>
</cp:coreProperties>
</file>