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shutinec\Desktop\Simona\04 JEDNOSTAVNE NABAVE\406-01-23-01-15 Promidžbeni materijal\I. izmjene\"/>
    </mc:Choice>
  </mc:AlternateContent>
  <xr:revisionPtr revIDLastSave="0" documentId="13_ncr:1_{E0314922-64A6-44D2-A933-AF0B87FE2982}" xr6:coauthVersionLast="37" xr6:coauthVersionMax="47" xr10:uidLastSave="{00000000-0000-0000-0000-000000000000}"/>
  <bookViews>
    <workbookView xWindow="0" yWindow="0" windowWidth="16920" windowHeight="11565" xr2:uid="{00000000-000D-0000-FFFF-FFFF00000000}"/>
  </bookViews>
  <sheets>
    <sheet name="Poziv na dostavu ponude" sheetId="1" r:id="rId1"/>
    <sheet name="Privitak 1." sheetId="15" r:id="rId2"/>
    <sheet name="Privitak 2." sheetId="19" r:id="rId3"/>
  </sheets>
  <calcPr calcId="179021"/>
</workbook>
</file>

<file path=xl/calcChain.xml><?xml version="1.0" encoding="utf-8"?>
<calcChain xmlns="http://schemas.openxmlformats.org/spreadsheetml/2006/main">
  <c r="H37" i="19" l="1"/>
  <c r="H36" i="19" l="1"/>
  <c r="H35" i="19"/>
  <c r="H34" i="19"/>
  <c r="H33" i="19"/>
  <c r="H32" i="19"/>
  <c r="H31" i="19"/>
  <c r="H30" i="19"/>
  <c r="H29" i="19"/>
  <c r="H28" i="19"/>
  <c r="H27" i="19"/>
  <c r="H26" i="19"/>
  <c r="H25" i="19"/>
  <c r="H24" i="19"/>
  <c r="H23" i="19"/>
  <c r="H22" i="19"/>
  <c r="H21" i="19"/>
  <c r="H20" i="19"/>
  <c r="H19" i="19"/>
  <c r="H18" i="19"/>
  <c r="H17" i="19"/>
  <c r="H16" i="19"/>
  <c r="H15" i="19"/>
  <c r="H14" i="19"/>
  <c r="H13" i="19"/>
  <c r="H38" i="19" l="1"/>
  <c r="H40" i="19" s="1"/>
  <c r="B43" i="15"/>
</calcChain>
</file>

<file path=xl/sharedStrings.xml><?xml version="1.0" encoding="utf-8"?>
<sst xmlns="http://schemas.openxmlformats.org/spreadsheetml/2006/main" count="216" uniqueCount="177">
  <si>
    <t>1.</t>
  </si>
  <si>
    <t>Naziv:</t>
  </si>
  <si>
    <t>Sjedište:</t>
  </si>
  <si>
    <t>Tel:</t>
  </si>
  <si>
    <t>PONUDITELJ</t>
  </si>
  <si>
    <t>Adresa za dostavu pošte:</t>
  </si>
  <si>
    <t>OIB ili nacionalni identifikacijski br:</t>
  </si>
  <si>
    <t>Je li u sustavu PDV-a:</t>
  </si>
  <si>
    <t>Kontakt osoba:</t>
  </si>
  <si>
    <t>Naziv zajednice ponuditelja čiji je član:</t>
  </si>
  <si>
    <t>PODIZVODITELJ</t>
  </si>
  <si>
    <t>Predmet:</t>
  </si>
  <si>
    <t>Količina:</t>
  </si>
  <si>
    <t>Vrijednost:</t>
  </si>
  <si>
    <t>PONUDA</t>
  </si>
  <si>
    <t>Cijena ponude bez PDV-a (brojkama):</t>
  </si>
  <si>
    <t>Cijena ponude bez PDV-a (slovima):</t>
  </si>
  <si>
    <t>Iznos PDV-a (brojkama):</t>
  </si>
  <si>
    <t>Iznos PDV-a (slovima):</t>
  </si>
  <si>
    <t>Cijena ponude s PDV-om (brojkama):</t>
  </si>
  <si>
    <t>Cijena ponude s PDV-om (slovima):</t>
  </si>
  <si>
    <t xml:space="preserve">Promjenjivost cijene: </t>
  </si>
  <si>
    <t xml:space="preserve">Rok valjanosti ponude: </t>
  </si>
  <si>
    <t>TROŠKOVNIK</t>
  </si>
  <si>
    <t>POJEDINAČNA CIJENA BEZ PDV-A</t>
  </si>
  <si>
    <t>UKUPNA CIJENA BEZ PDV-A</t>
  </si>
  <si>
    <t>JEDINICA MJERE</t>
  </si>
  <si>
    <t>POZIV NA DOSTAVU PONUDE</t>
  </si>
  <si>
    <t>Poštovani,</t>
  </si>
  <si>
    <t>Dostaviti:</t>
  </si>
  <si>
    <t>BR.</t>
  </si>
  <si>
    <t>STAVKA</t>
  </si>
  <si>
    <t>Postotni dio ugovora koji se daje u podugovor:</t>
  </si>
  <si>
    <t>cijena je nepromjenjiva za cijelo vrijeme trajanja ugovora</t>
  </si>
  <si>
    <t>Nakon isteka roka za dostavu ponude, stručno povjerenstvo naručitelja za provedbu ove nabave pregledat će i ocijeniti ponudu. Ukoliko posljednje spremanje Ponudbenog lista i(ili) Troškovnika neće biti obavljeno prije početka roka za dostavu ponude, ponuda će biti odbijena.</t>
  </si>
  <si>
    <t>NARUČITELJ</t>
  </si>
  <si>
    <t>Sveučilište Sjever</t>
  </si>
  <si>
    <t>Trg Dr. Žarka Dolinara 1, 48000 Koprivnica</t>
  </si>
  <si>
    <t>IBAN:</t>
  </si>
  <si>
    <t>E-mail adresa:</t>
  </si>
  <si>
    <t>Evidencijski broj Plana nabave:</t>
  </si>
  <si>
    <t>IZNOS PDV-A:</t>
  </si>
  <si>
    <t>naručitelj će vratiti isporučitelju nenaplaćeni dio jamstva u roku do 40 dana duljem od isteka ugovorenog roka isporuke predmeta nabave uz zadržavanje preslike bjanko zadužnice.</t>
  </si>
  <si>
    <t>U cijenu ponude bez PDV-a moraju biti uračunati svi posebni porezi, trošarine, carine i ostali troškovi, ako postoje, te popusti.</t>
  </si>
  <si>
    <t>Stručno povjerenstvo naručitelja:</t>
  </si>
  <si>
    <t>PONUDBENI LIST</t>
  </si>
  <si>
    <r>
      <t>Simona Hutinec, mag. oec.</t>
    </r>
    <r>
      <rPr>
        <sz val="9"/>
        <rFont val="UniN Reg"/>
        <family val="3"/>
      </rPr>
      <t>, v. r.</t>
    </r>
  </si>
  <si>
    <r>
      <t>Sandra Sever</t>
    </r>
    <r>
      <rPr>
        <sz val="9"/>
        <rFont val="UniN Reg"/>
        <family val="3"/>
      </rPr>
      <t>, v. r.</t>
    </r>
  </si>
  <si>
    <r>
      <t xml:space="preserve">1. </t>
    </r>
    <r>
      <rPr>
        <u/>
        <sz val="9"/>
        <rFont val="UniN Reg"/>
        <family val="3"/>
      </rPr>
      <t>https://www.unin.hr/category/javna_nabava/</t>
    </r>
  </si>
  <si>
    <t>Mjesto i datum sastavljanja ponude:</t>
  </si>
  <si>
    <t>Ime i prezime osobe ovlaštene za zastupanje:</t>
  </si>
  <si>
    <r>
      <t xml:space="preserve">Kako bi štetu prouzročenu neispunjenjem ili neurednim ispunjenjem ugovora od strane isporučitelja, nakon pisanog upozorenja, naručitelj naknadio iz jamstva, ako vrijednost ugovora bez PDV-a bude iznosila najmanje </t>
    </r>
    <r>
      <rPr>
        <u/>
        <sz val="9"/>
        <rFont val="UniN Reg"/>
        <family val="3"/>
      </rPr>
      <t>5.000.00 €</t>
    </r>
    <r>
      <rPr>
        <sz val="9"/>
        <rFont val="UniN Reg"/>
        <family val="3"/>
      </rPr>
      <t>, u roku do 10 dana od sklapanja ugovora isporučitelj će dostaviti naručitelju jamstvo za uredno ispunjenje ugovora u iznosu od 10% ugovorene vrijednosti bez PDV-a u obliku:</t>
    </r>
  </si>
  <si>
    <t>Član zajednice ponuditelja koji je ovlašten za komunikaciju s naručiteljem:</t>
  </si>
  <si>
    <t>Ugovor se može izmijeniti tijekom njegovog trajanja bez provedbe nove nabave:</t>
  </si>
  <si>
    <t>b. prouzročila bi naručitelju značajne poteškoće ili znatno povećavanje troškova;</t>
  </si>
  <si>
    <t>2. ako su ukupno ispunjeni sljedeći uvjeti</t>
  </si>
  <si>
    <t>a. do potrebe za izmjenom došlo je zbog okolnosti koje naručitelj nije mogao predvidjeti i</t>
  </si>
  <si>
    <t>b. izmjenom se ne mijenja cjelokupna priroda ugovora;</t>
  </si>
  <si>
    <t>3. zbog općeg ili djelomičnoga pravnog sljedništva prvotnog ugovaratelja, nakon restrukturiranja, uključujući preuzimanje, spajanje, stjecanje ili insolventnost, od strane drugoga gospodarskog subjekta koji ispunjava prvotno utvrđene kriterije odabira gospodarskog subjekta, pod uvjetom da to ne predstavlja drugu značajnu izmjenu ugovora;</t>
  </si>
  <si>
    <t>4. zbog obveze neposrednog plaćanja podugovarateljima;</t>
  </si>
  <si>
    <t>5. ako se izmjenom ne unose uvjeti koji bi, da su bili dio prvotne nabave, dopustili prihvaćanje</t>
  </si>
  <si>
    <t>a. gospodarskih subjekata različitih od prvotno odabranog,</t>
  </si>
  <si>
    <t>b. ponuda različitih od prvotno prihvaćene ili</t>
  </si>
  <si>
    <t>c. dodatnih sudionika u nabavu;</t>
  </si>
  <si>
    <t>6. ako se izmjenom ne mijenja ekonomsku ravnotežu ugovora u korist ugovaratelja na način koji nije predviđen prvotnim ugovorom;</t>
  </si>
  <si>
    <t>7. ako se izmjenom ne povećava značajno opseg ugovora kao i</t>
  </si>
  <si>
    <t xml:space="preserve">8. ako novi ugovaratelj ne zamijeni onoga kojem je naručitelj prvotno dodijelio ugovor, izuzev u slučajevima iz t. 3-4, pri čemu ukupno povećanje cijene ne smije biti veće od 50% vrijednosti prvotnog ugovora i ukupna vrijednost ugovora bez PDV-a mora biti manja od praga javne nabave, a ako je učinjeno nekoliko uzastopnih izmjena, ograničenje do 50% vrijednosti prvotnog ugovora procjenjuje se na temelju neto ukupne vrijednosti svih uzastopnih izmjena. </t>
  </si>
  <si>
    <t>UKUPNA CIJENA BEZ PDV-A:</t>
  </si>
  <si>
    <t>UKUPNA CIJENA S PDV-OM:</t>
  </si>
  <si>
    <t>UR. BROJ: 2186-0336-08/2-23-2</t>
  </si>
  <si>
    <t>• gospodarskim subjektima</t>
  </si>
  <si>
    <t>Ponuda se sastoji od popunjenih otključanih ružičastih ćelija Ponudbenog lista i Troškovnika u Microsoft Excelu iz privitka ovog Poziva te ostalih sastavnih dijelova ponude navedenih u Troškovniku.</t>
  </si>
  <si>
    <t>Rok plaćanja je do 15 dana od dana zaprimanja i odobrenja računa.</t>
  </si>
  <si>
    <r>
      <t>Vedran Kruljac, dipl. iur</t>
    </r>
    <r>
      <rPr>
        <sz val="9"/>
        <rFont val="UniN Reg"/>
        <family val="3"/>
      </rPr>
      <t>, v. r.</t>
    </r>
  </si>
  <si>
    <t>Privitak 1.</t>
  </si>
  <si>
    <t>do 60 dana od dana otvaranja ponuda</t>
  </si>
  <si>
    <r>
      <t xml:space="preserve">Privitak </t>
    </r>
    <r>
      <rPr>
        <sz val="9"/>
        <rFont val="UniN Reg"/>
        <family val="3"/>
      </rPr>
      <t>2.</t>
    </r>
  </si>
  <si>
    <t>Sveučilište Sjever (u nastavku: naručitelj), poziva Vas da dostavite ponudu u nabavi promidžbenog materijala na koju se ne primjenjuje Zakon o javnoj nabavi (NN 120/16. i 114/22., u nastavku: ZJN 2016).</t>
  </si>
  <si>
    <t>Promidžbeni materijal</t>
  </si>
  <si>
    <t>Rok isporuke:</t>
  </si>
  <si>
    <t>Mjesto isporuke:</t>
  </si>
  <si>
    <t>Sveučilište Sjever, Sveučilišni centar Varaždin, Jurja Križanića 31b, 42000 Varaždin</t>
  </si>
  <si>
    <t>Povrat robe neodgovarajuće količine i kvalitete:</t>
  </si>
  <si>
    <t>nakon zaprimanja, pregleda i zapisničkog utvrđivanja neodgovarajuće količine i kvalitete odmah, a kod zapakirane robe, nakon otvaranja ambalaže</t>
  </si>
  <si>
    <t>SPECIFIKACIJE</t>
  </si>
  <si>
    <t>Kvalitetnija kemijska olovka</t>
  </si>
  <si>
    <t>2.</t>
  </si>
  <si>
    <t>3.</t>
  </si>
  <si>
    <t>4.</t>
  </si>
  <si>
    <t>5.</t>
  </si>
  <si>
    <t>6.</t>
  </si>
  <si>
    <t>7.</t>
  </si>
  <si>
    <t>8.</t>
  </si>
  <si>
    <t>9.</t>
  </si>
  <si>
    <t>10.</t>
  </si>
  <si>
    <t>11.</t>
  </si>
  <si>
    <t>12.</t>
  </si>
  <si>
    <t>13.</t>
  </si>
  <si>
    <t>14.</t>
  </si>
  <si>
    <t>15.</t>
  </si>
  <si>
    <t>16.</t>
  </si>
  <si>
    <t>17.</t>
  </si>
  <si>
    <t>Biorazgradiva kemijska olovka</t>
  </si>
  <si>
    <t>USB stick</t>
  </si>
  <si>
    <t>USB kabel</t>
  </si>
  <si>
    <t>Termos boca</t>
  </si>
  <si>
    <t>Šalica</t>
  </si>
  <si>
    <t>Vezica za akreditaciju</t>
  </si>
  <si>
    <t>Kišobran</t>
  </si>
  <si>
    <t>18.</t>
  </si>
  <si>
    <t>19.</t>
  </si>
  <si>
    <t>20.</t>
  </si>
  <si>
    <t>21.</t>
  </si>
  <si>
    <t>22.</t>
  </si>
  <si>
    <t>23.</t>
  </si>
  <si>
    <t>24.</t>
  </si>
  <si>
    <t>Rokovnik</t>
  </si>
  <si>
    <t>Eko bilježnica</t>
  </si>
  <si>
    <t>Staklena boca</t>
  </si>
  <si>
    <t>Sklopiva vrećica</t>
  </si>
  <si>
    <t>Termo šalica</t>
  </si>
  <si>
    <t>kom.</t>
  </si>
  <si>
    <t>Stalak za mobitel</t>
  </si>
  <si>
    <t>Bomboni</t>
  </si>
  <si>
    <t>Privjesak za ključeve s eu žetonima</t>
  </si>
  <si>
    <t>Promotivni novčanik</t>
  </si>
  <si>
    <t>Napomena:</t>
  </si>
  <si>
    <r>
      <t xml:space="preserve">U POSTUPKU NABAVE </t>
    </r>
    <r>
      <rPr>
        <sz val="9"/>
        <rFont val="UniN Reg"/>
        <family val="3"/>
      </rPr>
      <t>PROMIDŽBENOG MATERIJALA ZA SVEUČILIŠTE SJEVER</t>
    </r>
  </si>
  <si>
    <t>A5 rokovnik od tekstila u poklon kutiji</t>
  </si>
  <si>
    <t>šalica keramička, gumena površina (soft touch)</t>
  </si>
  <si>
    <t>25.</t>
  </si>
  <si>
    <t>Vrećica okomita</t>
  </si>
  <si>
    <t>Vrećica vodoravna</t>
  </si>
  <si>
    <t>OKVIRNA KOLIČINA</t>
  </si>
  <si>
    <t>staklena boca za čaj sa sitom 7,2 x 21 cm</t>
  </si>
  <si>
    <t>super mini, dimenzija: 97 x 56 (23) cm, crvene i zelene boje</t>
  </si>
  <si>
    <t>sklopiva vrećica od polyestera s  ručkama, dimenzije 58 x 38 cm, boja crvena</t>
  </si>
  <si>
    <t>jednobojni tisak 1/0</t>
  </si>
  <si>
    <t>metalni, s kliznim mehanizmom, s dodatkom koji može poslužiti kao privjesak, boja crvena, 32 GB</t>
  </si>
  <si>
    <t>s plastičnim kućištem i metalnim nosačem, dodatni usjek za dodavanje vrpce ili oznake, boja crvena, 32 GB</t>
  </si>
  <si>
    <t>šalica staklena sa silikonskim obrubom, 250 ml, crveni silikonski obrub</t>
  </si>
  <si>
    <t>promotivni, sklopivi, plastični držač za mobitel i tablet, dimenzije: 80 x 28 x 80 mm, boja crvena, tisak bijeli</t>
  </si>
  <si>
    <t>promotivni bomboni s okusom mente, 6 g, u kutiji oblika kreditne kartice, dimenzije 7.5 x 4.8 x 0.6 cm, prostor za tisak 55 x 41 mm, materijal izrade: plastika, boja crvena, tisak bijeli</t>
  </si>
  <si>
    <t>privjesak za ključeve od bambusa sa žetonom za kolica, dimenzije 2.5 x 7.7 cm, prostor za tisak 30 x 18 mm, boja crvena, tisak bijeli</t>
  </si>
  <si>
    <t>promotivni novčanik od mikrofibre s patentnim zatvaračem i privjeskom za ključeve, dimenzije 105 x 75 x 5 mm, materijal izrade: mikrovlakna, boja crvena, tisak bijeli</t>
  </si>
  <si>
    <t>Antistres loptica</t>
  </si>
  <si>
    <r>
      <t xml:space="preserve">Na adrese </t>
    </r>
    <r>
      <rPr>
        <u/>
        <sz val="9"/>
        <rFont val="UniN Reg"/>
        <family val="3"/>
      </rPr>
      <t>vkruljac@unin.hr</t>
    </r>
    <r>
      <rPr>
        <sz val="9"/>
        <rFont val="UniN Reg"/>
        <family val="3"/>
      </rPr>
      <t xml:space="preserve">, </t>
    </r>
    <r>
      <rPr>
        <u/>
        <sz val="9"/>
        <rFont val="UniN Reg"/>
        <family val="3"/>
      </rPr>
      <t>shutinec@unin.hr i ssever@unin.hr</t>
    </r>
    <r>
      <rPr>
        <sz val="9"/>
        <color rgb="FFFF0000"/>
        <rFont val="UniN Reg"/>
        <family val="3"/>
      </rPr>
      <t>,</t>
    </r>
    <r>
      <rPr>
        <sz val="9"/>
        <rFont val="UniN Reg"/>
        <family val="3"/>
      </rPr>
      <t xml:space="preserve"> u istoj poruci dostavlja se:</t>
    </r>
  </si>
  <si>
    <t>2-4. Stručnom povjerenstvu naručitelja</t>
  </si>
  <si>
    <t>KLASA: 406-01/23-01/15</t>
  </si>
  <si>
    <t>Varaždin, 11. travnja 2023.</t>
  </si>
  <si>
    <t>1. zahtjev za pojašnjenjem ovog Poziva i njegovih privitaka do: 14. travnja 2023. do 14.00 h, a</t>
  </si>
  <si>
    <t>2. ponudu 17. travnja 2023, u roku od 11,00-12,00 h.</t>
  </si>
  <si>
    <r>
      <t xml:space="preserve">1. novčanog pologa uplaćenog na IBAN naručitelja HR6123600001102325217 kod </t>
    </r>
    <r>
      <rPr>
        <i/>
        <sz val="9"/>
        <rFont val="UniN Reg"/>
        <family val="3"/>
      </rPr>
      <t xml:space="preserve">Zagrebačke banke d.d. </t>
    </r>
    <r>
      <rPr>
        <sz val="9"/>
        <rFont val="UniN Reg"/>
        <family val="3"/>
      </rPr>
      <t>s modelom «HR00», pozivom na br. «OIB uplatitelja» i opisom plaćanja «Jamstvo za uredno ispunjenje Ugovora – J 2023/21» ili</t>
    </r>
  </si>
  <si>
    <t>1. radi dodatne nabave od prvotnog ugovaratelja za kojom se ukazala potreba, a nije bila uključena u prvotnu nabavu, ako promjena ugovaratelja</t>
  </si>
  <si>
    <t>a. nije moguća zbog ekonomskih ili tehničkih razloga kao što su zahtjevi za međuzamjenjivošću i interoperabilnošću s predmetom nabave koji je nabavljen u okviru prvotne nabave te</t>
  </si>
  <si>
    <t>2. bjanko zadužnice potvrđene kod javnog bilježnika, a</t>
  </si>
  <si>
    <t>5. Pismohrana</t>
  </si>
  <si>
    <t>J 2023/21</t>
  </si>
  <si>
    <t>metalna termosica sa sitom, 500 ml, od nehrđajućeg čelika s dvostrukom stijenkom i mat završnom obradom, crvene boje</t>
  </si>
  <si>
    <t>veličina: 90 (2 x 45) x 2 cm, crvena</t>
  </si>
  <si>
    <t>Sastavni dijelovi ponude:</t>
  </si>
  <si>
    <t>katalog/prospekt/upute s fotografijom ponuđenog proizvoda kojima se potvrđuje da ponuđeni proizvod mora u cijelosti zadovoljiti sve tražene tehničke karakteristike iz opisa predmeta nabave</t>
  </si>
  <si>
    <t>punjenje pjena, promjera najmanje 6.3 cm, crvene boje</t>
  </si>
  <si>
    <r>
      <t xml:space="preserve">Kriterij za odabir ponude je najniža cijena. Cijena ponude ne smije biti viša od procijenjene vrijednosti nabave u iznosu od </t>
    </r>
    <r>
      <rPr>
        <u/>
        <sz val="9"/>
        <rFont val="UniN Reg"/>
        <family val="3"/>
      </rPr>
      <t>13.800.00 €</t>
    </r>
    <r>
      <rPr>
        <sz val="9"/>
        <rFont val="UniN Reg"/>
        <family val="3"/>
      </rPr>
      <t xml:space="preserve"> bez PDV-a, a s odabranim ponuditeljem sklopit će se jednogodišnji ugovor.</t>
    </r>
  </si>
  <si>
    <t>ekološka kemijska olovka sa zelenom klipsom, plavom tintom</t>
  </si>
  <si>
    <r>
      <t xml:space="preserve">metalna kemijska olovka, s USB memory stickom, 32 GB, </t>
    </r>
    <r>
      <rPr>
        <sz val="9"/>
        <rFont val="UniN Reg"/>
        <family val="3"/>
      </rPr>
      <t>pakirana u kutiji</t>
    </r>
  </si>
  <si>
    <t>kabel za punjenje 3 u 1, najmanje dužine 1.2 m</t>
  </si>
  <si>
    <r>
      <t xml:space="preserve">otporan na vjetar s automatskim otvaranjem, </t>
    </r>
    <r>
      <rPr>
        <sz val="9"/>
        <rFont val="Calibri"/>
        <family val="2"/>
        <charset val="238"/>
      </rPr>
      <t>Ø</t>
    </r>
    <r>
      <rPr>
        <sz val="10.8"/>
        <rFont val="UniN Reg"/>
        <family val="3"/>
        <charset val="238"/>
      </rPr>
      <t xml:space="preserve"> </t>
    </r>
    <r>
      <rPr>
        <sz val="9"/>
        <rFont val="UniN Reg"/>
        <family val="3"/>
      </rPr>
      <t>110 x 92.5 cm</t>
    </r>
  </si>
  <si>
    <t>mala eko bilježnica A6 formata s kartonskim koricama (250 g/m2), 80 prošivenih praznih stranica od recikliranog 70 g papira, dimenzije 14 x 10 cm</t>
  </si>
  <si>
    <t>vakuum izolirana boca, veličine 7 x 17 cm, crvena</t>
  </si>
  <si>
    <r>
      <t xml:space="preserve">crvene boje, približne dimenzije 30 </t>
    </r>
    <r>
      <rPr>
        <sz val="9"/>
        <rFont val="UniN Reg"/>
        <family val="3"/>
      </rPr>
      <t>x 43 x 15</t>
    </r>
    <r>
      <rPr>
        <sz val="9"/>
        <rFont val="UniN Reg"/>
        <family val="3"/>
        <charset val="238"/>
      </rPr>
      <t xml:space="preserve"> cm, plastificirana, s pletenom ručkom, obostrani tisak bijele boje, papir najmanje 170 g</t>
    </r>
  </si>
  <si>
    <r>
      <t xml:space="preserve">crvene boje, približne dimenzije 38 </t>
    </r>
    <r>
      <rPr>
        <sz val="9"/>
        <rFont val="UniN Reg"/>
        <family val="3"/>
      </rPr>
      <t>x 33 x 14</t>
    </r>
    <r>
      <rPr>
        <sz val="9"/>
        <rFont val="UniN Reg"/>
        <family val="3"/>
        <charset val="238"/>
      </rPr>
      <t xml:space="preserve"> cm, plastificirana, s pletenom ručkom, obostrani tisak bijele boje, papir najmanje 170 g</t>
    </r>
  </si>
  <si>
    <t>crvene boje, približne dimenzije 50 x 37 x 12 cm, plastificirana, s pletenom ručkom, obostrani tisak bijele boje, papir najmanje 170 g</t>
  </si>
  <si>
    <t>crvene boje, približne dimenzije 25 x 37 x 9 cm, plastificirana, s pletenom ručkom, obostrani tisak bijele boje, papir najmanje 170 g</t>
  </si>
  <si>
    <r>
      <t xml:space="preserve">svi artikli moraju imati otisnut logo i/ili naziv </t>
    </r>
    <r>
      <rPr>
        <sz val="9"/>
        <rFont val="Calibri"/>
        <family val="2"/>
      </rPr>
      <t>«</t>
    </r>
    <r>
      <rPr>
        <sz val="9"/>
        <rFont val="UniN Reg"/>
        <family val="3"/>
      </rPr>
      <t>Sveučilište Sjever</t>
    </r>
    <r>
      <rPr>
        <sz val="9"/>
        <rFont val="Calibri"/>
        <family val="2"/>
      </rPr>
      <t>»</t>
    </r>
    <r>
      <rPr>
        <sz val="9"/>
        <rFont val="UniN Reg"/>
        <family val="3"/>
      </rPr>
      <t>, odnosno, «University North», dizajn i priprema naručiteljeva</t>
    </r>
  </si>
  <si>
    <t>kontinuirano kroz godinu dana, u roku do 72 sata od vremena slanja narudžbenice</t>
  </si>
  <si>
    <t>uzorak (1 kom) za stavke: 21, 22, 23 i 24. Dovoljno je dostaviti 1 kom za navedene stavke, neovisno o traženim dimenzijama. Iste moraju odgovarati traženoj kvaliteti. Nakon odabira najpovoljnije ponude odabrani ponuditelj obvezuje se izraditi stavke 21, 22, 23 i 24 po traženim dimenzijama.
uzorak se dostavlja u zatvorenoj omotnici, neposredno ili preporučenom poštom, a na omotnici mora biti naznačeno: «Sveučilište Sjever, Odjel za nabavu i ugovaranje, Jurja Križanića 31b, 42000 Varaždin, ev. br. Plana nabave: J 2023/21, Uzorak, NE OTVARAJ!». Uzorak se dostavlja bez tiska te se neće vraćati.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</si>
</sst>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0.00\ [$€-2C1A]"/>
  </numFmts>
  <fonts count="18" x14ac:knownFonts="1">
    <font>
      <sz val="11"/>
      <color theme="1"/>
      <name val="Calibri"/>
      <family val="2"/>
      <charset val="238"/>
      <scheme val="minor"/>
    </font>
    <font>
      <sz val="9"/>
      <name val="UniN Reg"/>
      <family val="3"/>
    </font>
    <font>
      <u/>
      <sz val="9"/>
      <name val="UniN Reg"/>
      <family val="3"/>
    </font>
    <font>
      <b/>
      <sz val="9"/>
      <name val="UniN Reg"/>
      <family val="3"/>
    </font>
    <font>
      <sz val="13.5"/>
      <name val="UniN Reg"/>
      <family val="3"/>
    </font>
    <font>
      <sz val="9"/>
      <name val="Calibri"/>
      <family val="2"/>
      <charset val="238"/>
      <scheme val="minor"/>
    </font>
    <font>
      <sz val="13.5"/>
      <name val="Calibri"/>
      <family val="2"/>
      <charset val="238"/>
      <scheme val="minor"/>
    </font>
    <font>
      <sz val="9"/>
      <name val="UniN Reg"/>
      <family val="3"/>
      <charset val="238"/>
    </font>
    <font>
      <sz val="9"/>
      <name val="Times New Roman"/>
      <family val="1"/>
      <charset val="238"/>
    </font>
    <font>
      <sz val="13.5"/>
      <name val="UniN Reg"/>
      <family val="3"/>
      <charset val="238"/>
    </font>
    <font>
      <b/>
      <sz val="9"/>
      <name val="UniN Reg"/>
      <family val="3"/>
      <charset val="238"/>
    </font>
    <font>
      <sz val="9"/>
      <color rgb="FFFF0000"/>
      <name val="UniN Reg"/>
      <family val="3"/>
    </font>
    <font>
      <sz val="9"/>
      <color theme="1"/>
      <name val="UniN Reg"/>
      <family val="3"/>
    </font>
    <font>
      <sz val="9"/>
      <name val="Calibri"/>
      <family val="2"/>
      <charset val="238"/>
    </font>
    <font>
      <sz val="10.8"/>
      <name val="UniN Reg"/>
      <family val="3"/>
      <charset val="238"/>
    </font>
    <font>
      <b/>
      <sz val="9"/>
      <color rgb="FFFF0000"/>
      <name val="UniN Reg"/>
      <family val="3"/>
    </font>
    <font>
      <i/>
      <sz val="9"/>
      <name val="UniN Reg"/>
      <family val="3"/>
    </font>
    <font>
      <sz val="9"/>
      <name val="Calibri"/>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7EAE9"/>
        <bgColor indexed="64"/>
      </patternFill>
    </fill>
  </fills>
  <borders count="48">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s>
  <cellStyleXfs count="1">
    <xf numFmtId="0" fontId="0" fillId="0" borderId="0"/>
  </cellStyleXfs>
  <cellXfs count="135">
    <xf numFmtId="0" fontId="0" fillId="0" borderId="0" xfId="0"/>
    <xf numFmtId="0" fontId="1" fillId="0" borderId="0" xfId="0" applyFont="1" applyFill="1" applyAlignment="1">
      <alignment horizontal="right" vertical="center"/>
    </xf>
    <xf numFmtId="0" fontId="3" fillId="0" borderId="0" xfId="0" applyFont="1" applyFill="1" applyAlignment="1">
      <alignment horizontal="right" vertical="center"/>
    </xf>
    <xf numFmtId="0" fontId="1" fillId="0" borderId="0" xfId="0" applyFont="1" applyFill="1" applyAlignment="1">
      <alignment vertical="center"/>
    </xf>
    <xf numFmtId="164" fontId="1" fillId="2" borderId="2" xfId="0" applyNumberFormat="1"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1" fillId="0" borderId="0" xfId="0" applyFont="1" applyFill="1" applyAlignment="1">
      <alignment horizontal="justify" vertical="center" wrapText="1"/>
    </xf>
    <xf numFmtId="0" fontId="1" fillId="0" borderId="0" xfId="0" applyFont="1" applyFill="1" applyAlignment="1">
      <alignment horizontal="justify" vertical="center"/>
    </xf>
    <xf numFmtId="0" fontId="1" fillId="0" borderId="0" xfId="0" applyFont="1" applyAlignment="1">
      <alignment horizontal="left" vertical="top" wrapText="1"/>
    </xf>
    <xf numFmtId="0" fontId="1" fillId="0" borderId="0" xfId="0" applyFont="1" applyAlignment="1">
      <alignment horizontal="center" vertical="center" wrapText="1"/>
    </xf>
    <xf numFmtId="0" fontId="5" fillId="0" borderId="0" xfId="0" applyFont="1"/>
    <xf numFmtId="0" fontId="6" fillId="0" borderId="0" xfId="0" applyFont="1"/>
    <xf numFmtId="0" fontId="1" fillId="0" borderId="15"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0" borderId="0" xfId="0" applyFont="1"/>
    <xf numFmtId="0" fontId="1" fillId="0" borderId="0" xfId="0" applyFont="1" applyAlignment="1">
      <alignment horizontal="right" wrapText="1"/>
    </xf>
    <xf numFmtId="0" fontId="1" fillId="4" borderId="6" xfId="0"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0" fontId="3" fillId="4" borderId="2" xfId="0" applyFont="1" applyFill="1" applyBorder="1" applyAlignment="1" applyProtection="1">
      <alignment horizontal="center" vertical="center" wrapText="1"/>
      <protection locked="0"/>
    </xf>
    <xf numFmtId="0" fontId="1" fillId="4" borderId="10" xfId="0" applyFont="1" applyFill="1" applyBorder="1" applyAlignment="1" applyProtection="1">
      <alignment horizontal="center" vertical="center" wrapText="1"/>
      <protection locked="0"/>
    </xf>
    <xf numFmtId="165" fontId="1" fillId="4" borderId="2" xfId="0" applyNumberFormat="1" applyFont="1" applyFill="1" applyBorder="1" applyAlignment="1" applyProtection="1">
      <alignment horizontal="center" vertical="center" wrapText="1"/>
      <protection locked="0"/>
    </xf>
    <xf numFmtId="0" fontId="1" fillId="4" borderId="0" xfId="0" applyFont="1" applyFill="1" applyAlignment="1" applyProtection="1">
      <alignment horizontal="left"/>
      <protection locked="0"/>
    </xf>
    <xf numFmtId="0" fontId="3" fillId="4" borderId="0" xfId="0" applyFont="1" applyFill="1" applyAlignment="1" applyProtection="1">
      <alignment horizontal="right"/>
      <protection locked="0"/>
    </xf>
    <xf numFmtId="0" fontId="8" fillId="0" borderId="0" xfId="0" applyFont="1" applyFill="1" applyAlignment="1">
      <alignment horizontal="center" vertical="center"/>
    </xf>
    <xf numFmtId="0" fontId="7" fillId="3" borderId="14" xfId="0" applyFont="1" applyFill="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7" fillId="0" borderId="0" xfId="0" applyFont="1" applyAlignment="1">
      <alignment horizontal="center" vertical="center"/>
    </xf>
    <xf numFmtId="0" fontId="7" fillId="0" borderId="12" xfId="0" applyFont="1" applyFill="1" applyBorder="1" applyAlignment="1">
      <alignment horizontal="center" vertical="center"/>
    </xf>
    <xf numFmtId="1" fontId="7" fillId="0" borderId="12" xfId="0" applyNumberFormat="1" applyFont="1" applyFill="1" applyBorder="1" applyAlignment="1">
      <alignment horizontal="center" vertical="center"/>
    </xf>
    <xf numFmtId="165" fontId="7" fillId="4" borderId="12" xfId="0" applyNumberFormat="1" applyFont="1" applyFill="1" applyBorder="1" applyAlignment="1" applyProtection="1">
      <alignment horizontal="center" vertical="center"/>
      <protection locked="0"/>
    </xf>
    <xf numFmtId="0" fontId="7" fillId="0" borderId="12" xfId="0" applyFont="1" applyBorder="1" applyAlignment="1">
      <alignment horizontal="justify" vertical="center" wrapText="1"/>
    </xf>
    <xf numFmtId="0" fontId="7" fillId="0" borderId="21" xfId="0" applyFont="1" applyFill="1" applyBorder="1" applyAlignment="1">
      <alignment horizontal="center" vertical="center"/>
    </xf>
    <xf numFmtId="1" fontId="7" fillId="0" borderId="21" xfId="0" applyNumberFormat="1" applyFont="1" applyFill="1" applyBorder="1" applyAlignment="1">
      <alignment horizontal="center" vertical="center"/>
    </xf>
    <xf numFmtId="165" fontId="7" fillId="4" borderId="21" xfId="0" applyNumberFormat="1" applyFont="1" applyFill="1" applyBorder="1" applyAlignment="1" applyProtection="1">
      <alignment horizontal="center" vertical="center"/>
      <protection locked="0"/>
    </xf>
    <xf numFmtId="0" fontId="7" fillId="0" borderId="21" xfId="0" applyFont="1" applyBorder="1" applyAlignment="1">
      <alignment horizontal="center" vertical="center" wrapText="1"/>
    </xf>
    <xf numFmtId="0" fontId="7" fillId="0" borderId="21" xfId="0" applyFont="1" applyBorder="1" applyAlignment="1">
      <alignment vertical="center" wrapText="1"/>
    </xf>
    <xf numFmtId="165" fontId="7" fillId="4" borderId="31" xfId="0" applyNumberFormat="1" applyFont="1" applyFill="1" applyBorder="1" applyAlignment="1" applyProtection="1">
      <alignment horizontal="center" vertical="center"/>
      <protection locked="0"/>
    </xf>
    <xf numFmtId="164" fontId="7" fillId="0" borderId="35" xfId="0" applyNumberFormat="1" applyFont="1" applyBorder="1" applyAlignment="1">
      <alignment horizontal="center" vertical="center" wrapText="1"/>
    </xf>
    <xf numFmtId="0" fontId="7" fillId="0" borderId="25" xfId="0" applyFont="1" applyBorder="1" applyAlignment="1">
      <alignment horizontal="justify" vertical="center" wrapText="1"/>
    </xf>
    <xf numFmtId="0" fontId="7" fillId="0" borderId="31" xfId="0" applyFont="1" applyBorder="1" applyAlignment="1">
      <alignment horizontal="justify" vertical="center" wrapText="1"/>
    </xf>
    <xf numFmtId="1" fontId="7" fillId="0" borderId="31" xfId="0" applyNumberFormat="1" applyFont="1" applyFill="1" applyBorder="1" applyAlignment="1">
      <alignment horizontal="center" vertical="center"/>
    </xf>
    <xf numFmtId="165" fontId="7" fillId="4" borderId="28" xfId="0" applyNumberFormat="1" applyFont="1" applyFill="1" applyBorder="1" applyAlignment="1" applyProtection="1">
      <alignment horizontal="center" vertical="center"/>
      <protection locked="0"/>
    </xf>
    <xf numFmtId="0" fontId="7" fillId="0" borderId="0" xfId="0" applyFont="1" applyFill="1" applyAlignment="1">
      <alignment horizontal="left" vertical="center"/>
    </xf>
    <xf numFmtId="0" fontId="7" fillId="0" borderId="0" xfId="0" applyFont="1" applyFill="1" applyAlignment="1">
      <alignment horizontal="center" vertical="center"/>
    </xf>
    <xf numFmtId="0" fontId="15" fillId="0" borderId="0" xfId="0" applyFont="1" applyFill="1" applyAlignment="1">
      <alignment horizontal="right" vertical="center"/>
    </xf>
    <xf numFmtId="0" fontId="7" fillId="0" borderId="27" xfId="0" applyFont="1" applyFill="1" applyBorder="1" applyAlignment="1">
      <alignment horizontal="center" vertical="center"/>
    </xf>
    <xf numFmtId="0" fontId="8" fillId="0" borderId="0" xfId="0" applyFont="1" applyBorder="1" applyAlignment="1">
      <alignment horizontal="center" vertical="center"/>
    </xf>
    <xf numFmtId="1" fontId="7" fillId="0" borderId="25" xfId="0" applyNumberFormat="1" applyFont="1" applyFill="1" applyBorder="1" applyAlignment="1">
      <alignment horizontal="center" vertical="center"/>
    </xf>
    <xf numFmtId="165" fontId="7" fillId="4" borderId="25" xfId="0" applyNumberFormat="1" applyFont="1" applyFill="1" applyBorder="1" applyAlignment="1" applyProtection="1">
      <alignment horizontal="center" vertical="center"/>
      <protection locked="0"/>
    </xf>
    <xf numFmtId="0" fontId="8" fillId="0" borderId="45" xfId="0" applyFont="1" applyBorder="1" applyAlignment="1">
      <alignment horizontal="center" vertical="center"/>
    </xf>
    <xf numFmtId="0" fontId="7" fillId="0" borderId="39" xfId="0" applyFont="1" applyFill="1" applyBorder="1" applyAlignment="1">
      <alignment horizontal="center" vertical="center"/>
    </xf>
    <xf numFmtId="164" fontId="7" fillId="0" borderId="46" xfId="0" applyNumberFormat="1" applyFont="1" applyBorder="1" applyAlignment="1">
      <alignment horizontal="center" vertical="center"/>
    </xf>
    <xf numFmtId="164" fontId="7" fillId="0" borderId="6" xfId="0" applyNumberFormat="1" applyFont="1" applyBorder="1" applyAlignment="1">
      <alignment horizontal="center" vertical="center"/>
    </xf>
    <xf numFmtId="164" fontId="7" fillId="0" borderId="2" xfId="0" applyNumberFormat="1" applyFont="1" applyBorder="1" applyAlignment="1">
      <alignment horizontal="center" vertical="center"/>
    </xf>
    <xf numFmtId="164" fontId="7" fillId="0" borderId="10" xfId="0" applyNumberFormat="1" applyFont="1" applyBorder="1" applyAlignment="1">
      <alignment horizontal="center" vertical="center"/>
    </xf>
    <xf numFmtId="164" fontId="7" fillId="0" borderId="4" xfId="0" applyNumberFormat="1" applyFont="1" applyBorder="1" applyAlignment="1">
      <alignment horizontal="center" vertical="center"/>
    </xf>
    <xf numFmtId="164" fontId="7" fillId="4" borderId="47" xfId="0" applyNumberFormat="1" applyFont="1" applyFill="1" applyBorder="1" applyAlignment="1" applyProtection="1">
      <alignment horizontal="center" vertical="center" wrapText="1"/>
      <protection locked="0"/>
    </xf>
    <xf numFmtId="164" fontId="7" fillId="0" borderId="14" xfId="0" applyNumberFormat="1" applyFont="1" applyBorder="1" applyAlignment="1">
      <alignment horizontal="center" vertical="center" wrapText="1"/>
    </xf>
    <xf numFmtId="0" fontId="1" fillId="0" borderId="0" xfId="0" applyFont="1" applyFill="1" applyAlignment="1">
      <alignment horizontal="justify" vertical="justify"/>
    </xf>
    <xf numFmtId="0" fontId="1" fillId="0" borderId="0" xfId="0" applyFont="1" applyFill="1" applyAlignment="1">
      <alignment horizontal="left" vertical="center"/>
    </xf>
    <xf numFmtId="0" fontId="1" fillId="0" borderId="0" xfId="0" applyFont="1" applyFill="1" applyAlignment="1">
      <alignment horizontal="justify" vertical="center" wrapText="1"/>
    </xf>
    <xf numFmtId="0" fontId="4" fillId="0" borderId="0" xfId="0" applyFont="1" applyFill="1" applyAlignment="1">
      <alignment horizontal="center" vertical="center"/>
    </xf>
    <xf numFmtId="0" fontId="1" fillId="0" borderId="0" xfId="0" applyFont="1" applyFill="1" applyAlignment="1">
      <alignment horizontal="justify" vertical="center"/>
    </xf>
    <xf numFmtId="0" fontId="1" fillId="0" borderId="0" xfId="0" applyFont="1" applyFill="1" applyAlignment="1">
      <alignment vertical="center"/>
    </xf>
    <xf numFmtId="0" fontId="1" fillId="0" borderId="0" xfId="0" applyFont="1" applyFill="1" applyAlignment="1">
      <alignment horizontal="left" vertical="center" wrapText="1"/>
    </xf>
    <xf numFmtId="0" fontId="1" fillId="0" borderId="0" xfId="0" applyFont="1" applyFill="1" applyAlignment="1">
      <alignment horizontal="justify" vertical="justify" wrapText="1"/>
    </xf>
    <xf numFmtId="0" fontId="4" fillId="0" borderId="0" xfId="0" applyFont="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7" fillId="0" borderId="0" xfId="0" applyFont="1" applyAlignment="1">
      <alignment horizontal="left" vertical="center"/>
    </xf>
    <xf numFmtId="0" fontId="7" fillId="0" borderId="0" xfId="0" applyFont="1" applyAlignment="1">
      <alignment horizontal="right" vertical="center" wrapText="1"/>
    </xf>
    <xf numFmtId="0" fontId="7" fillId="4" borderId="0" xfId="0" applyFont="1" applyFill="1" applyAlignment="1" applyProtection="1">
      <alignment horizontal="left" vertical="center"/>
      <protection locked="0"/>
    </xf>
    <xf numFmtId="0" fontId="10" fillId="4" borderId="0" xfId="0" applyFont="1" applyFill="1" applyAlignment="1" applyProtection="1">
      <alignment horizontal="right" vertical="center"/>
      <protection locked="0"/>
    </xf>
    <xf numFmtId="0" fontId="1" fillId="3" borderId="31" xfId="0" applyFont="1" applyFill="1" applyBorder="1" applyAlignment="1">
      <alignment horizontal="left" vertical="center" wrapText="1"/>
    </xf>
    <xf numFmtId="0" fontId="1" fillId="3" borderId="32" xfId="0" applyFont="1" applyFill="1" applyBorder="1" applyAlignment="1">
      <alignment horizontal="left" vertical="center" wrapText="1"/>
    </xf>
    <xf numFmtId="0" fontId="1" fillId="3" borderId="12" xfId="0" applyFont="1" applyFill="1" applyBorder="1" applyAlignment="1">
      <alignment horizontal="center" vertical="center"/>
    </xf>
    <xf numFmtId="0" fontId="1" fillId="3" borderId="31" xfId="0" applyFont="1" applyFill="1" applyBorder="1" applyAlignment="1">
      <alignment horizontal="center" vertical="center"/>
    </xf>
    <xf numFmtId="0" fontId="7" fillId="0" borderId="13" xfId="0" applyFont="1" applyBorder="1" applyAlignment="1">
      <alignment horizontal="justify" vertical="center" wrapText="1"/>
    </xf>
    <xf numFmtId="0" fontId="7" fillId="0" borderId="29" xfId="0" applyFont="1" applyBorder="1" applyAlignment="1">
      <alignment horizontal="justify" vertical="center" wrapText="1"/>
    </xf>
    <xf numFmtId="0" fontId="7" fillId="0" borderId="7" xfId="0" applyFont="1" applyBorder="1" applyAlignment="1">
      <alignment horizontal="left" vertical="center" wrapText="1"/>
    </xf>
    <xf numFmtId="0" fontId="7" fillId="0" borderId="17" xfId="0" applyFont="1" applyBorder="1" applyAlignment="1">
      <alignment horizontal="left" vertical="center" wrapText="1"/>
    </xf>
    <xf numFmtId="0" fontId="7" fillId="0" borderId="8" xfId="0" applyFont="1" applyBorder="1" applyAlignment="1">
      <alignment horizontal="left" vertical="center" wrapText="1"/>
    </xf>
    <xf numFmtId="0" fontId="7" fillId="0" borderId="26" xfId="0" applyFont="1" applyBorder="1" applyAlignment="1">
      <alignment horizontal="left" vertical="center" wrapText="1"/>
    </xf>
    <xf numFmtId="0" fontId="7" fillId="0" borderId="27" xfId="0" applyFont="1" applyBorder="1" applyAlignment="1">
      <alignment horizontal="left" vertical="center" wrapText="1"/>
    </xf>
    <xf numFmtId="0" fontId="7" fillId="0" borderId="28"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29" xfId="0" applyFont="1" applyBorder="1" applyAlignment="1">
      <alignment horizontal="left" vertical="center" wrapText="1"/>
    </xf>
    <xf numFmtId="0" fontId="1" fillId="0" borderId="43" xfId="0" applyFont="1" applyBorder="1" applyAlignment="1">
      <alignment horizontal="left" vertical="center" wrapText="1"/>
    </xf>
    <xf numFmtId="0" fontId="1" fillId="0" borderId="44" xfId="0" applyFont="1" applyBorder="1" applyAlignment="1">
      <alignment horizontal="left" vertical="center" wrapText="1"/>
    </xf>
    <xf numFmtId="0" fontId="1" fillId="0" borderId="32" xfId="0" applyFont="1" applyBorder="1" applyAlignment="1">
      <alignment horizontal="left" vertical="center" wrapText="1"/>
    </xf>
    <xf numFmtId="0" fontId="1" fillId="0" borderId="38" xfId="0" applyFont="1" applyBorder="1" applyAlignment="1">
      <alignment horizontal="left" vertical="center" wrapText="1"/>
    </xf>
    <xf numFmtId="0" fontId="7" fillId="0" borderId="0" xfId="0" applyFont="1" applyFill="1" applyAlignment="1">
      <alignment horizontal="left" vertical="center"/>
    </xf>
    <xf numFmtId="0" fontId="9" fillId="0" borderId="0" xfId="0" applyFont="1" applyFill="1" applyAlignment="1">
      <alignment horizontal="center" vertical="center"/>
    </xf>
    <xf numFmtId="0" fontId="7" fillId="0" borderId="0" xfId="0" applyFont="1" applyFill="1" applyAlignment="1">
      <alignment horizontal="center" vertical="center"/>
    </xf>
    <xf numFmtId="0" fontId="7" fillId="3" borderId="19"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7" fillId="0" borderId="18" xfId="0" applyFont="1" applyBorder="1" applyAlignment="1">
      <alignment vertical="center" wrapText="1"/>
    </xf>
    <xf numFmtId="0" fontId="7" fillId="0" borderId="16" xfId="0" applyFont="1" applyBorder="1" applyAlignment="1">
      <alignment vertical="center" wrapText="1"/>
    </xf>
    <xf numFmtId="0" fontId="12" fillId="3" borderId="39" xfId="0" applyFont="1" applyFill="1" applyBorder="1" applyAlignment="1">
      <alignment horizontal="center" vertical="center" wrapText="1"/>
    </xf>
    <xf numFmtId="0" fontId="12" fillId="3" borderId="40"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 fillId="3" borderId="18" xfId="0" applyFont="1" applyFill="1" applyBorder="1" applyAlignment="1">
      <alignment horizontal="justify" vertical="center" wrapText="1"/>
    </xf>
    <xf numFmtId="0" fontId="1" fillId="3" borderId="36" xfId="0" applyFont="1" applyFill="1" applyBorder="1" applyAlignment="1">
      <alignment horizontal="justify" vertical="center" wrapText="1"/>
    </xf>
    <xf numFmtId="0" fontId="1" fillId="3" borderId="37" xfId="0" applyFont="1" applyFill="1" applyBorder="1" applyAlignment="1">
      <alignment horizontal="justify" vertical="center" wrapText="1"/>
    </xf>
    <xf numFmtId="0" fontId="1" fillId="3" borderId="12" xfId="0" applyFont="1" applyFill="1" applyBorder="1" applyAlignment="1">
      <alignment horizontal="left" vertical="center" wrapText="1"/>
    </xf>
    <xf numFmtId="0" fontId="1" fillId="3" borderId="13" xfId="0" applyFont="1" applyFill="1" applyBorder="1" applyAlignment="1">
      <alignment horizontal="left" vertical="center" wrapText="1"/>
    </xf>
    <xf numFmtId="0" fontId="1" fillId="0" borderId="13" xfId="0" applyFont="1" applyBorder="1" applyAlignment="1">
      <alignment horizontal="justify" vertical="center" wrapText="1"/>
    </xf>
    <xf numFmtId="0" fontId="1" fillId="0" borderId="29" xfId="0" applyFont="1" applyBorder="1" applyAlignment="1">
      <alignment horizontal="justify" vertical="center" wrapText="1"/>
    </xf>
    <xf numFmtId="0" fontId="1" fillId="3" borderId="2" xfId="0" applyFont="1" applyFill="1" applyBorder="1" applyAlignment="1">
      <alignment horizontal="left" vertical="center" wrapText="1"/>
    </xf>
    <xf numFmtId="0" fontId="12" fillId="3" borderId="13" xfId="0" applyFont="1" applyFill="1" applyBorder="1" applyAlignment="1">
      <alignment horizontal="left" vertical="center" wrapText="1"/>
    </xf>
    <xf numFmtId="0" fontId="12" fillId="3" borderId="41" xfId="0" applyFont="1" applyFill="1" applyBorder="1" applyAlignment="1">
      <alignment horizontal="left" vertical="center" wrapText="1"/>
    </xf>
    <xf numFmtId="0" fontId="12" fillId="3" borderId="42" xfId="0" applyFont="1" applyFill="1" applyBorder="1" applyAlignment="1">
      <alignment horizontal="left" vertical="center" wrapText="1"/>
    </xf>
    <xf numFmtId="0" fontId="12" fillId="3" borderId="5"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24" xfId="0" applyFont="1" applyFill="1" applyBorder="1" applyAlignment="1">
      <alignment horizontal="left" vertical="center" wrapText="1"/>
    </xf>
    <xf numFmtId="0" fontId="12" fillId="3" borderId="22" xfId="0" applyFont="1" applyFill="1" applyBorder="1" applyAlignment="1">
      <alignment horizontal="left" vertical="center" wrapText="1"/>
    </xf>
    <xf numFmtId="0" fontId="12" fillId="3" borderId="23" xfId="0" applyFont="1" applyFill="1" applyBorder="1" applyAlignment="1">
      <alignment horizontal="left" vertical="center" wrapText="1"/>
    </xf>
    <xf numFmtId="0" fontId="12" fillId="3" borderId="9"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2" fillId="3" borderId="32" xfId="0" applyFont="1" applyFill="1" applyBorder="1" applyAlignment="1">
      <alignment horizontal="left" vertical="center" wrapText="1"/>
    </xf>
    <xf numFmtId="0" fontId="12" fillId="3" borderId="33" xfId="0" applyFont="1" applyFill="1" applyBorder="1" applyAlignment="1">
      <alignment horizontal="left" vertical="center" wrapText="1"/>
    </xf>
    <xf numFmtId="0" fontId="12" fillId="3" borderId="34" xfId="0" applyFont="1" applyFill="1" applyBorder="1" applyAlignment="1">
      <alignment horizontal="left" vertical="center" wrapText="1"/>
    </xf>
    <xf numFmtId="0" fontId="12" fillId="3" borderId="12" xfId="0" applyFont="1" applyFill="1" applyBorder="1" applyAlignment="1">
      <alignment horizontal="center" vertical="center" wrapText="1"/>
    </xf>
  </cellXfs>
  <cellStyles count="1">
    <cellStyle name="Normalno" xfId="0" builtinId="0"/>
  </cellStyles>
  <dxfs count="0"/>
  <tableStyles count="0" defaultTableStyle="TableStyleMedium2" defaultPivotStyle="PivotStyleLight16"/>
  <colors>
    <mruColors>
      <color rgb="FFF6E7E6"/>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73025</xdr:colOff>
      <xdr:row>0</xdr:row>
      <xdr:rowOff>98426</xdr:rowOff>
    </xdr:from>
    <xdr:to>
      <xdr:col>1</xdr:col>
      <xdr:colOff>269875</xdr:colOff>
      <xdr:row>5</xdr:row>
      <xdr:rowOff>63501</xdr:rowOff>
    </xdr:to>
    <xdr:pic>
      <xdr:nvPicPr>
        <xdr:cNvPr id="2" name="Slika 1">
          <a:extLst>
            <a:ext uri="{FF2B5EF4-FFF2-40B4-BE49-F238E27FC236}">
              <a16:creationId xmlns:a16="http://schemas.microsoft.com/office/drawing/2014/main" id="{DC8EC9A0-33D9-4B23-A9A6-E433902235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025" y="98426"/>
          <a:ext cx="495300" cy="7270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79375</xdr:colOff>
      <xdr:row>0</xdr:row>
      <xdr:rowOff>73025</xdr:rowOff>
    </xdr:from>
    <xdr:to>
      <xdr:col>0</xdr:col>
      <xdr:colOff>574675</xdr:colOff>
      <xdr:row>5</xdr:row>
      <xdr:rowOff>28575</xdr:rowOff>
    </xdr:to>
    <xdr:pic>
      <xdr:nvPicPr>
        <xdr:cNvPr id="3" name="Slika 2">
          <a:extLst>
            <a:ext uri="{FF2B5EF4-FFF2-40B4-BE49-F238E27FC236}">
              <a16:creationId xmlns:a16="http://schemas.microsoft.com/office/drawing/2014/main" id="{C1C07E7D-4D90-4C73-85E1-AFBED9A48C2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375" y="73025"/>
          <a:ext cx="495300" cy="7175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85725</xdr:colOff>
      <xdr:row>0</xdr:row>
      <xdr:rowOff>79375</xdr:rowOff>
    </xdr:from>
    <xdr:to>
      <xdr:col>1</xdr:col>
      <xdr:colOff>266700</xdr:colOff>
      <xdr:row>5</xdr:row>
      <xdr:rowOff>73025</xdr:rowOff>
    </xdr:to>
    <xdr:pic>
      <xdr:nvPicPr>
        <xdr:cNvPr id="4" name="Slika 3">
          <a:extLst>
            <a:ext uri="{FF2B5EF4-FFF2-40B4-BE49-F238E27FC236}">
              <a16:creationId xmlns:a16="http://schemas.microsoft.com/office/drawing/2014/main" id="{B8C1A9C8-F69B-4DC0-A325-633580AE598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9375"/>
          <a:ext cx="495300" cy="755650"/>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E67"/>
  <sheetViews>
    <sheetView tabSelected="1" zoomScale="120" zoomScaleNormal="120" workbookViewId="0">
      <selection activeCell="A23" sqref="A23:E23"/>
    </sheetView>
  </sheetViews>
  <sheetFormatPr defaultColWidth="9.140625" defaultRowHeight="12" customHeight="1" x14ac:dyDescent="0.25"/>
  <cols>
    <col min="1" max="1" width="4.28515625" style="3" customWidth="1"/>
    <col min="2" max="2" width="17.7109375" style="3" customWidth="1"/>
    <col min="3" max="3" width="0.140625" style="3" customWidth="1"/>
    <col min="4" max="4" width="21" style="3" customWidth="1"/>
    <col min="5" max="5" width="54.7109375" style="3" customWidth="1"/>
    <col min="6" max="16384" width="9.140625" style="3"/>
  </cols>
  <sheetData>
    <row r="8" spans="1:5" ht="12" customHeight="1" x14ac:dyDescent="0.25">
      <c r="A8" s="72" t="s">
        <v>148</v>
      </c>
      <c r="B8" s="72"/>
      <c r="C8" s="72"/>
      <c r="D8" s="72"/>
    </row>
    <row r="9" spans="1:5" ht="12" customHeight="1" x14ac:dyDescent="0.25">
      <c r="A9" s="72" t="s">
        <v>69</v>
      </c>
      <c r="B9" s="72"/>
      <c r="C9" s="72"/>
      <c r="D9" s="72"/>
    </row>
    <row r="10" spans="1:5" ht="12" customHeight="1" x14ac:dyDescent="0.25">
      <c r="A10" s="73" t="s">
        <v>149</v>
      </c>
      <c r="B10" s="73"/>
      <c r="C10" s="73"/>
      <c r="D10" s="73"/>
    </row>
    <row r="12" spans="1:5" ht="12" customHeight="1" x14ac:dyDescent="0.25">
      <c r="E12" s="1" t="s">
        <v>70</v>
      </c>
    </row>
    <row r="13" spans="1:5" ht="12" customHeight="1" x14ac:dyDescent="0.25">
      <c r="E13" s="1"/>
    </row>
    <row r="14" spans="1:5" ht="18" customHeight="1" x14ac:dyDescent="0.25">
      <c r="A14" s="71" t="s">
        <v>27</v>
      </c>
      <c r="B14" s="71"/>
      <c r="C14" s="71"/>
      <c r="D14" s="71"/>
      <c r="E14" s="71"/>
    </row>
    <row r="16" spans="1:5" ht="12" customHeight="1" x14ac:dyDescent="0.25">
      <c r="A16" s="3" t="s">
        <v>28</v>
      </c>
    </row>
    <row r="18" spans="1:5" s="7" customFormat="1" ht="24" customHeight="1" x14ac:dyDescent="0.25">
      <c r="A18" s="72" t="s">
        <v>77</v>
      </c>
      <c r="B18" s="72"/>
      <c r="C18" s="72"/>
      <c r="D18" s="72"/>
      <c r="E18" s="72"/>
    </row>
    <row r="19" spans="1:5" s="7" customFormat="1" ht="12" customHeight="1" x14ac:dyDescent="0.25">
      <c r="A19" s="9"/>
      <c r="B19" s="9"/>
      <c r="C19" s="9"/>
      <c r="D19" s="9"/>
      <c r="E19" s="9"/>
    </row>
    <row r="20" spans="1:5" s="7" customFormat="1" ht="24" customHeight="1" x14ac:dyDescent="0.25">
      <c r="A20" s="70" t="s">
        <v>71</v>
      </c>
      <c r="B20" s="70"/>
      <c r="C20" s="70"/>
      <c r="D20" s="70"/>
      <c r="E20" s="70"/>
    </row>
    <row r="21" spans="1:5" ht="12" customHeight="1" x14ac:dyDescent="0.25">
      <c r="A21" s="70"/>
      <c r="B21" s="70"/>
      <c r="C21" s="70"/>
      <c r="D21" s="70"/>
      <c r="E21" s="70"/>
    </row>
    <row r="22" spans="1:5" ht="12" customHeight="1" x14ac:dyDescent="0.25">
      <c r="A22" s="70" t="s">
        <v>146</v>
      </c>
      <c r="B22" s="70"/>
      <c r="C22" s="70"/>
      <c r="D22" s="70"/>
      <c r="E22" s="70"/>
    </row>
    <row r="23" spans="1:5" ht="12" customHeight="1" x14ac:dyDescent="0.25">
      <c r="A23" s="70" t="s">
        <v>150</v>
      </c>
      <c r="B23" s="70"/>
      <c r="C23" s="70"/>
      <c r="D23" s="70"/>
      <c r="E23" s="70"/>
    </row>
    <row r="24" spans="1:5" ht="12" customHeight="1" x14ac:dyDescent="0.25">
      <c r="A24" s="70" t="s">
        <v>151</v>
      </c>
      <c r="B24" s="70"/>
      <c r="C24" s="70"/>
      <c r="D24" s="70"/>
      <c r="E24" s="70"/>
    </row>
    <row r="25" spans="1:5" ht="12" customHeight="1" x14ac:dyDescent="0.25">
      <c r="A25" s="8"/>
      <c r="B25" s="8"/>
      <c r="C25" s="8"/>
      <c r="D25" s="8"/>
      <c r="E25" s="8"/>
    </row>
    <row r="26" spans="1:5" ht="24" customHeight="1" x14ac:dyDescent="0.25">
      <c r="A26" s="70" t="s">
        <v>34</v>
      </c>
      <c r="B26" s="70"/>
      <c r="C26" s="70"/>
      <c r="D26" s="70"/>
      <c r="E26" s="70"/>
    </row>
    <row r="27" spans="1:5" ht="12" customHeight="1" x14ac:dyDescent="0.25">
      <c r="A27" s="74"/>
      <c r="B27" s="74"/>
      <c r="C27" s="74"/>
      <c r="D27" s="74"/>
      <c r="E27" s="74"/>
    </row>
    <row r="28" spans="1:5" s="7" customFormat="1" ht="24" customHeight="1" x14ac:dyDescent="0.25">
      <c r="A28" s="75" t="s">
        <v>163</v>
      </c>
      <c r="B28" s="75"/>
      <c r="C28" s="75"/>
      <c r="D28" s="75"/>
      <c r="E28" s="75"/>
    </row>
    <row r="29" spans="1:5" s="7" customFormat="1" ht="12" customHeight="1" x14ac:dyDescent="0.25">
      <c r="A29" s="8"/>
      <c r="B29" s="8"/>
      <c r="C29" s="8"/>
      <c r="D29" s="8"/>
      <c r="E29" s="8"/>
    </row>
    <row r="30" spans="1:5" s="7" customFormat="1" ht="12" customHeight="1" x14ac:dyDescent="0.25">
      <c r="A30" s="75" t="s">
        <v>43</v>
      </c>
      <c r="B30" s="75"/>
      <c r="C30" s="75"/>
      <c r="D30" s="75"/>
      <c r="E30" s="75"/>
    </row>
    <row r="31" spans="1:5" s="7" customFormat="1" ht="12" customHeight="1" x14ac:dyDescent="0.25">
      <c r="A31" s="6"/>
      <c r="B31" s="6"/>
      <c r="C31" s="6"/>
      <c r="D31" s="6"/>
      <c r="E31" s="6"/>
    </row>
    <row r="32" spans="1:5" s="7" customFormat="1" ht="12" customHeight="1" x14ac:dyDescent="0.25">
      <c r="A32" s="70" t="s">
        <v>72</v>
      </c>
      <c r="B32" s="70"/>
      <c r="C32" s="70"/>
      <c r="D32" s="70"/>
      <c r="E32" s="70"/>
    </row>
    <row r="33" spans="1:5" s="7" customFormat="1" ht="12" customHeight="1" x14ac:dyDescent="0.25">
      <c r="A33" s="8"/>
      <c r="B33" s="8"/>
      <c r="C33" s="8"/>
      <c r="D33" s="8"/>
      <c r="E33" s="8"/>
    </row>
    <row r="34" spans="1:5" s="7" customFormat="1" ht="36" customHeight="1" x14ac:dyDescent="0.25">
      <c r="A34" s="70" t="s">
        <v>51</v>
      </c>
      <c r="B34" s="70"/>
      <c r="C34" s="70"/>
      <c r="D34" s="70"/>
      <c r="E34" s="70"/>
    </row>
    <row r="35" spans="1:5" s="7" customFormat="1" ht="24" customHeight="1" x14ac:dyDescent="0.25">
      <c r="A35" s="70" t="s">
        <v>152</v>
      </c>
      <c r="B35" s="70"/>
      <c r="C35" s="70"/>
      <c r="D35" s="70"/>
      <c r="E35" s="70"/>
    </row>
    <row r="36" spans="1:5" s="7" customFormat="1" ht="12" customHeight="1" x14ac:dyDescent="0.25">
      <c r="A36" s="70" t="s">
        <v>155</v>
      </c>
      <c r="B36" s="70"/>
      <c r="C36" s="70"/>
      <c r="D36" s="70"/>
      <c r="E36" s="70"/>
    </row>
    <row r="37" spans="1:5" s="7" customFormat="1" ht="24" customHeight="1" x14ac:dyDescent="0.25">
      <c r="A37" s="70" t="s">
        <v>42</v>
      </c>
      <c r="B37" s="70"/>
      <c r="C37" s="70"/>
      <c r="D37" s="70"/>
      <c r="E37" s="70"/>
    </row>
    <row r="39" spans="1:5" ht="12" customHeight="1" x14ac:dyDescent="0.25">
      <c r="A39" s="68" t="s">
        <v>53</v>
      </c>
      <c r="B39" s="68"/>
      <c r="C39" s="68"/>
      <c r="D39" s="68"/>
      <c r="E39" s="68"/>
    </row>
    <row r="40" spans="1:5" ht="12" customHeight="1" x14ac:dyDescent="0.25">
      <c r="A40" s="68" t="s">
        <v>153</v>
      </c>
      <c r="B40" s="68"/>
      <c r="C40" s="68"/>
      <c r="D40" s="68"/>
      <c r="E40" s="68"/>
    </row>
    <row r="41" spans="1:5" ht="24" customHeight="1" x14ac:dyDescent="0.25">
      <c r="A41" s="68" t="s">
        <v>154</v>
      </c>
      <c r="B41" s="68"/>
      <c r="C41" s="68"/>
      <c r="D41" s="68"/>
      <c r="E41" s="68"/>
    </row>
    <row r="42" spans="1:5" ht="12" customHeight="1" x14ac:dyDescent="0.25">
      <c r="A42" s="68" t="s">
        <v>54</v>
      </c>
      <c r="B42" s="68"/>
      <c r="C42" s="68"/>
      <c r="D42" s="68"/>
      <c r="E42" s="68"/>
    </row>
    <row r="43" spans="1:5" ht="12" customHeight="1" x14ac:dyDescent="0.25">
      <c r="A43" s="68" t="s">
        <v>55</v>
      </c>
      <c r="B43" s="68"/>
      <c r="C43" s="68"/>
      <c r="D43" s="68"/>
      <c r="E43" s="68"/>
    </row>
    <row r="44" spans="1:5" ht="12" customHeight="1" x14ac:dyDescent="0.25">
      <c r="A44" s="68" t="s">
        <v>56</v>
      </c>
      <c r="B44" s="68"/>
      <c r="C44" s="68"/>
      <c r="D44" s="68"/>
      <c r="E44" s="68"/>
    </row>
    <row r="45" spans="1:5" ht="12" customHeight="1" x14ac:dyDescent="0.25">
      <c r="A45" s="68" t="s">
        <v>57</v>
      </c>
      <c r="B45" s="68"/>
      <c r="C45" s="68"/>
      <c r="D45" s="68"/>
      <c r="E45" s="68"/>
    </row>
    <row r="46" spans="1:5" ht="36" customHeight="1" x14ac:dyDescent="0.25">
      <c r="A46" s="68" t="s">
        <v>58</v>
      </c>
      <c r="B46" s="68"/>
      <c r="C46" s="68"/>
      <c r="D46" s="68"/>
      <c r="E46" s="68"/>
    </row>
    <row r="47" spans="1:5" ht="12" customHeight="1" x14ac:dyDescent="0.25">
      <c r="A47" s="68" t="s">
        <v>59</v>
      </c>
      <c r="B47" s="68"/>
      <c r="C47" s="68"/>
      <c r="D47" s="68"/>
      <c r="E47" s="68"/>
    </row>
    <row r="48" spans="1:5" ht="12" customHeight="1" x14ac:dyDescent="0.25">
      <c r="A48" s="68" t="s">
        <v>60</v>
      </c>
      <c r="B48" s="68"/>
      <c r="C48" s="68"/>
      <c r="D48" s="68"/>
      <c r="E48" s="68"/>
    </row>
    <row r="49" spans="1:5" ht="12" customHeight="1" x14ac:dyDescent="0.25">
      <c r="A49" s="68" t="s">
        <v>61</v>
      </c>
      <c r="B49" s="68"/>
      <c r="C49" s="68"/>
      <c r="D49" s="68"/>
      <c r="E49" s="68"/>
    </row>
    <row r="50" spans="1:5" ht="12" customHeight="1" x14ac:dyDescent="0.25">
      <c r="A50" s="68" t="s">
        <v>62</v>
      </c>
      <c r="B50" s="68"/>
      <c r="C50" s="68"/>
      <c r="D50" s="68"/>
      <c r="E50" s="68"/>
    </row>
    <row r="51" spans="1:5" ht="12" customHeight="1" x14ac:dyDescent="0.25">
      <c r="A51" s="68" t="s">
        <v>63</v>
      </c>
      <c r="B51" s="68"/>
      <c r="C51" s="68"/>
      <c r="D51" s="68"/>
      <c r="E51" s="68"/>
    </row>
    <row r="52" spans="1:5" ht="12" customHeight="1" x14ac:dyDescent="0.25">
      <c r="A52" s="68" t="s">
        <v>64</v>
      </c>
      <c r="B52" s="68"/>
      <c r="C52" s="68"/>
      <c r="D52" s="68"/>
      <c r="E52" s="68"/>
    </row>
    <row r="53" spans="1:5" ht="12" customHeight="1" x14ac:dyDescent="0.25">
      <c r="A53" s="68" t="s">
        <v>65</v>
      </c>
      <c r="B53" s="68"/>
      <c r="C53" s="68"/>
      <c r="D53" s="68"/>
      <c r="E53" s="68"/>
    </row>
    <row r="54" spans="1:5" ht="48" customHeight="1" x14ac:dyDescent="0.25">
      <c r="A54" s="68" t="s">
        <v>66</v>
      </c>
      <c r="B54" s="68"/>
      <c r="C54" s="68"/>
      <c r="D54" s="68"/>
      <c r="E54" s="68"/>
    </row>
    <row r="56" spans="1:5" ht="12" customHeight="1" x14ac:dyDescent="0.25">
      <c r="E56" s="1" t="s">
        <v>44</v>
      </c>
    </row>
    <row r="57" spans="1:5" ht="12" customHeight="1" x14ac:dyDescent="0.25">
      <c r="E57" s="1"/>
    </row>
    <row r="58" spans="1:5" ht="12" customHeight="1" x14ac:dyDescent="0.25">
      <c r="E58" s="2" t="s">
        <v>73</v>
      </c>
    </row>
    <row r="59" spans="1:5" ht="12" customHeight="1" x14ac:dyDescent="0.25">
      <c r="E59" s="2" t="s">
        <v>46</v>
      </c>
    </row>
    <row r="60" spans="1:5" ht="12" customHeight="1" x14ac:dyDescent="0.25">
      <c r="E60" s="2" t="s">
        <v>47</v>
      </c>
    </row>
    <row r="61" spans="1:5" ht="12" customHeight="1" x14ac:dyDescent="0.25">
      <c r="E61" s="54"/>
    </row>
    <row r="63" spans="1:5" ht="12" customHeight="1" x14ac:dyDescent="0.25">
      <c r="A63" s="3" t="s">
        <v>29</v>
      </c>
    </row>
    <row r="65" spans="1:5" ht="12" customHeight="1" x14ac:dyDescent="0.25">
      <c r="A65" s="69" t="s">
        <v>48</v>
      </c>
      <c r="B65" s="69"/>
      <c r="C65" s="69"/>
      <c r="D65" s="69"/>
      <c r="E65" s="69"/>
    </row>
    <row r="66" spans="1:5" ht="12" customHeight="1" x14ac:dyDescent="0.25">
      <c r="A66" s="69" t="s">
        <v>147</v>
      </c>
      <c r="B66" s="69"/>
      <c r="C66" s="69"/>
      <c r="D66" s="69"/>
      <c r="E66" s="69"/>
    </row>
    <row r="67" spans="1:5" ht="12" customHeight="1" x14ac:dyDescent="0.25">
      <c r="A67" s="3" t="s">
        <v>156</v>
      </c>
    </row>
  </sheetData>
  <sheetProtection algorithmName="SHA-512" hashValue="ic2BcFbxwcI9coz9ImubwH29b9TZQ/FlsyM13NuIwyK0XyAhAHNDz8Ruj71/egEP14mYNzxf1FKlliUZp6swjw==" saltValue="iyb02m2FF0hiFGSnxr6fSw==" spinCount="100000" sheet="1" objects="1" scenarios="1"/>
  <mergeCells count="37">
    <mergeCell ref="A14:E14"/>
    <mergeCell ref="A21:E21"/>
    <mergeCell ref="A22:E22"/>
    <mergeCell ref="A65:E65"/>
    <mergeCell ref="A8:D8"/>
    <mergeCell ref="A9:D9"/>
    <mergeCell ref="A10:D10"/>
    <mergeCell ref="A20:E20"/>
    <mergeCell ref="A23:E23"/>
    <mergeCell ref="A18:E18"/>
    <mergeCell ref="A26:E26"/>
    <mergeCell ref="A27:E27"/>
    <mergeCell ref="A34:E34"/>
    <mergeCell ref="A35:E35"/>
    <mergeCell ref="A28:E28"/>
    <mergeCell ref="A30:E30"/>
    <mergeCell ref="A66:E66"/>
    <mergeCell ref="A32:E32"/>
    <mergeCell ref="A37:E37"/>
    <mergeCell ref="A36:E36"/>
    <mergeCell ref="A24:E24"/>
    <mergeCell ref="A39:E39"/>
    <mergeCell ref="A40:E40"/>
    <mergeCell ref="A41:E41"/>
    <mergeCell ref="A42:E42"/>
    <mergeCell ref="A43:E43"/>
    <mergeCell ref="A44:E44"/>
    <mergeCell ref="A45:E45"/>
    <mergeCell ref="A46:E46"/>
    <mergeCell ref="A47:E47"/>
    <mergeCell ref="A48:E48"/>
    <mergeCell ref="A54:E54"/>
    <mergeCell ref="A49:E49"/>
    <mergeCell ref="A50:E50"/>
    <mergeCell ref="A51:E51"/>
    <mergeCell ref="A52:E52"/>
    <mergeCell ref="A53:E53"/>
  </mergeCells>
  <pageMargins left="0.70866141732283472" right="0.70866141732283472" top="0.74803149606299213" bottom="0.74803149606299213"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7D3A-A098-4DC7-B78D-36C029E6141C}">
  <dimension ref="A7:B49"/>
  <sheetViews>
    <sheetView topLeftCell="A2" zoomScale="90" zoomScaleNormal="90" workbookViewId="0">
      <selection activeCell="A11" sqref="A11:B11"/>
    </sheetView>
  </sheetViews>
  <sheetFormatPr defaultColWidth="8.7109375" defaultRowHeight="12" customHeight="1" x14ac:dyDescent="0.2"/>
  <cols>
    <col min="1" max="1" width="45.7109375" style="12" customWidth="1"/>
    <col min="2" max="2" width="42.7109375" style="12" customWidth="1"/>
    <col min="3" max="16384" width="8.7109375" style="12"/>
  </cols>
  <sheetData>
    <row r="7" spans="1:2" ht="12" customHeight="1" x14ac:dyDescent="0.2">
      <c r="A7" s="10" t="s">
        <v>74</v>
      </c>
      <c r="B7" s="11"/>
    </row>
    <row r="8" spans="1:2" ht="12" customHeight="1" x14ac:dyDescent="0.2">
      <c r="A8" s="10"/>
      <c r="B8" s="11"/>
    </row>
    <row r="9" spans="1:2" s="13" customFormat="1" ht="18" customHeight="1" x14ac:dyDescent="0.3">
      <c r="A9" s="76" t="s">
        <v>45</v>
      </c>
      <c r="B9" s="76"/>
    </row>
    <row r="10" spans="1:2" ht="12" customHeight="1" thickBot="1" x14ac:dyDescent="0.25">
      <c r="A10" s="14"/>
      <c r="B10" s="14"/>
    </row>
    <row r="11" spans="1:2" ht="12" customHeight="1" thickBot="1" x14ac:dyDescent="0.25">
      <c r="A11" s="77" t="s">
        <v>35</v>
      </c>
      <c r="B11" s="78"/>
    </row>
    <row r="12" spans="1:2" ht="12" customHeight="1" x14ac:dyDescent="0.2">
      <c r="A12" s="15" t="s">
        <v>1</v>
      </c>
      <c r="B12" s="16" t="s">
        <v>36</v>
      </c>
    </row>
    <row r="13" spans="1:2" ht="12" customHeight="1" x14ac:dyDescent="0.2">
      <c r="A13" s="17" t="s">
        <v>2</v>
      </c>
      <c r="B13" s="18" t="s">
        <v>37</v>
      </c>
    </row>
    <row r="14" spans="1:2" ht="12" customHeight="1" thickBot="1" x14ac:dyDescent="0.25">
      <c r="A14" s="19" t="s">
        <v>6</v>
      </c>
      <c r="B14" s="5">
        <v>59624928052</v>
      </c>
    </row>
    <row r="15" spans="1:2" ht="12" customHeight="1" thickBot="1" x14ac:dyDescent="0.25">
      <c r="A15" s="77" t="s">
        <v>4</v>
      </c>
      <c r="B15" s="78"/>
    </row>
    <row r="16" spans="1:2" ht="12" customHeight="1" x14ac:dyDescent="0.2">
      <c r="A16" s="15" t="s">
        <v>1</v>
      </c>
      <c r="B16" s="25"/>
    </row>
    <row r="17" spans="1:2" ht="12" customHeight="1" x14ac:dyDescent="0.2">
      <c r="A17" s="20" t="s">
        <v>2</v>
      </c>
      <c r="B17" s="26"/>
    </row>
    <row r="18" spans="1:2" ht="12" customHeight="1" x14ac:dyDescent="0.2">
      <c r="A18" s="20" t="s">
        <v>5</v>
      </c>
      <c r="B18" s="26"/>
    </row>
    <row r="19" spans="1:2" ht="12" customHeight="1" x14ac:dyDescent="0.2">
      <c r="A19" s="20" t="s">
        <v>6</v>
      </c>
      <c r="B19" s="26"/>
    </row>
    <row r="20" spans="1:2" ht="12" customHeight="1" x14ac:dyDescent="0.2">
      <c r="A20" s="20" t="s">
        <v>38</v>
      </c>
      <c r="B20" s="26"/>
    </row>
    <row r="21" spans="1:2" ht="12" customHeight="1" x14ac:dyDescent="0.2">
      <c r="A21" s="20" t="s">
        <v>7</v>
      </c>
      <c r="B21" s="26"/>
    </row>
    <row r="22" spans="1:2" ht="12" customHeight="1" x14ac:dyDescent="0.2">
      <c r="A22" s="20" t="s">
        <v>8</v>
      </c>
      <c r="B22" s="27"/>
    </row>
    <row r="23" spans="1:2" ht="12" customHeight="1" x14ac:dyDescent="0.2">
      <c r="A23" s="20" t="s">
        <v>3</v>
      </c>
      <c r="B23" s="26"/>
    </row>
    <row r="24" spans="1:2" ht="12" customHeight="1" x14ac:dyDescent="0.2">
      <c r="A24" s="20" t="s">
        <v>39</v>
      </c>
      <c r="B24" s="26"/>
    </row>
    <row r="25" spans="1:2" ht="12" customHeight="1" x14ac:dyDescent="0.2">
      <c r="A25" s="20" t="s">
        <v>9</v>
      </c>
      <c r="B25" s="26"/>
    </row>
    <row r="26" spans="1:2" ht="24" customHeight="1" thickBot="1" x14ac:dyDescent="0.25">
      <c r="A26" s="17" t="s">
        <v>52</v>
      </c>
      <c r="B26" s="28"/>
    </row>
    <row r="27" spans="1:2" ht="12" customHeight="1" thickBot="1" x14ac:dyDescent="0.25">
      <c r="A27" s="77" t="s">
        <v>10</v>
      </c>
      <c r="B27" s="78"/>
    </row>
    <row r="28" spans="1:2" ht="12" customHeight="1" x14ac:dyDescent="0.2">
      <c r="A28" s="15" t="s">
        <v>1</v>
      </c>
      <c r="B28" s="25"/>
    </row>
    <row r="29" spans="1:2" ht="12" customHeight="1" x14ac:dyDescent="0.2">
      <c r="A29" s="20" t="s">
        <v>2</v>
      </c>
      <c r="B29" s="26"/>
    </row>
    <row r="30" spans="1:2" ht="12" customHeight="1" x14ac:dyDescent="0.2">
      <c r="A30" s="20" t="s">
        <v>6</v>
      </c>
      <c r="B30" s="26"/>
    </row>
    <row r="31" spans="1:2" ht="12" customHeight="1" x14ac:dyDescent="0.2">
      <c r="A31" s="20" t="s">
        <v>38</v>
      </c>
      <c r="B31" s="26"/>
    </row>
    <row r="32" spans="1:2" ht="12" customHeight="1" x14ac:dyDescent="0.2">
      <c r="A32" s="20" t="s">
        <v>11</v>
      </c>
      <c r="B32" s="26"/>
    </row>
    <row r="33" spans="1:2" ht="12" customHeight="1" x14ac:dyDescent="0.2">
      <c r="A33" s="20" t="s">
        <v>12</v>
      </c>
      <c r="B33" s="26"/>
    </row>
    <row r="34" spans="1:2" ht="12" customHeight="1" x14ac:dyDescent="0.2">
      <c r="A34" s="20" t="s">
        <v>13</v>
      </c>
      <c r="B34" s="26"/>
    </row>
    <row r="35" spans="1:2" ht="12" customHeight="1" thickBot="1" x14ac:dyDescent="0.25">
      <c r="A35" s="20" t="s">
        <v>32</v>
      </c>
      <c r="B35" s="26"/>
    </row>
    <row r="36" spans="1:2" ht="12" customHeight="1" thickBot="1" x14ac:dyDescent="0.25">
      <c r="A36" s="77" t="s">
        <v>14</v>
      </c>
      <c r="B36" s="78"/>
    </row>
    <row r="37" spans="1:2" ht="12" customHeight="1" x14ac:dyDescent="0.2">
      <c r="A37" s="21" t="s">
        <v>11</v>
      </c>
      <c r="B37" s="16" t="s">
        <v>78</v>
      </c>
    </row>
    <row r="38" spans="1:2" ht="12" customHeight="1" x14ac:dyDescent="0.2">
      <c r="A38" s="15" t="s">
        <v>40</v>
      </c>
      <c r="B38" s="16" t="s">
        <v>157</v>
      </c>
    </row>
    <row r="39" spans="1:2" ht="12" customHeight="1" x14ac:dyDescent="0.2">
      <c r="A39" s="20" t="s">
        <v>15</v>
      </c>
      <c r="B39" s="29"/>
    </row>
    <row r="40" spans="1:2" ht="12" customHeight="1" x14ac:dyDescent="0.2">
      <c r="A40" s="20" t="s">
        <v>16</v>
      </c>
      <c r="B40" s="26"/>
    </row>
    <row r="41" spans="1:2" ht="12" customHeight="1" x14ac:dyDescent="0.2">
      <c r="A41" s="20" t="s">
        <v>17</v>
      </c>
      <c r="B41" s="29"/>
    </row>
    <row r="42" spans="1:2" ht="12" customHeight="1" x14ac:dyDescent="0.2">
      <c r="A42" s="20" t="s">
        <v>18</v>
      </c>
      <c r="B42" s="26"/>
    </row>
    <row r="43" spans="1:2" ht="12" customHeight="1" x14ac:dyDescent="0.2">
      <c r="A43" s="20" t="s">
        <v>19</v>
      </c>
      <c r="B43" s="4">
        <f>SUM(B39+B41)</f>
        <v>0</v>
      </c>
    </row>
    <row r="44" spans="1:2" ht="12" customHeight="1" x14ac:dyDescent="0.2">
      <c r="A44" s="20" t="s">
        <v>20</v>
      </c>
      <c r="B44" s="26"/>
    </row>
    <row r="45" spans="1:2" ht="12" customHeight="1" x14ac:dyDescent="0.2">
      <c r="A45" s="20" t="s">
        <v>21</v>
      </c>
      <c r="B45" s="22" t="s">
        <v>33</v>
      </c>
    </row>
    <row r="46" spans="1:2" ht="12" customHeight="1" thickBot="1" x14ac:dyDescent="0.25">
      <c r="A46" s="19" t="s">
        <v>22</v>
      </c>
      <c r="B46" s="5" t="s">
        <v>75</v>
      </c>
    </row>
    <row r="47" spans="1:2" ht="12" customHeight="1" x14ac:dyDescent="0.2">
      <c r="A47" s="11"/>
      <c r="B47" s="11"/>
    </row>
    <row r="48" spans="1:2" ht="12" customHeight="1" x14ac:dyDescent="0.2">
      <c r="A48" s="23" t="s">
        <v>49</v>
      </c>
      <c r="B48" s="24" t="s">
        <v>50</v>
      </c>
    </row>
    <row r="49" spans="1:2" ht="12" customHeight="1" x14ac:dyDescent="0.2">
      <c r="A49" s="30"/>
      <c r="B49" s="31"/>
    </row>
  </sheetData>
  <sheetProtection algorithmName="SHA-512" hashValue="oNLGp0jWeuC3KvuyNp9HPIwS9wUO/mSQm8ye5dxUvrMuH6W0FCeN/rKxENHXAiBIBP0O5LRd6jmYp5+ENAn1Bg==" saltValue="+K4VRUZn5aR4RImnxjnWyA==" spinCount="100000" sheet="1" objects="1" scenarios="1"/>
  <protectedRanges>
    <protectedRange sqref="B39:B42" name="Raspon5"/>
    <protectedRange sqref="B16:B26" name="Raspon1"/>
    <protectedRange sqref="B28:B35" name="Raspon2"/>
    <protectedRange sqref="B44" name="Raspon3"/>
    <protectedRange sqref="B44" name="Raspon4"/>
    <protectedRange sqref="B44" name="Raspon6"/>
  </protectedRanges>
  <mergeCells count="5">
    <mergeCell ref="A9:B9"/>
    <mergeCell ref="A11:B11"/>
    <mergeCell ref="A15:B15"/>
    <mergeCell ref="A27:B27"/>
    <mergeCell ref="A36:B36"/>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E239B-6E20-4204-97FA-129B56B5D318}">
  <dimension ref="A7:I51"/>
  <sheetViews>
    <sheetView topLeftCell="A37" zoomScaleNormal="100" workbookViewId="0">
      <selection activeCell="A51" sqref="A51:C51"/>
    </sheetView>
  </sheetViews>
  <sheetFormatPr defaultColWidth="9.140625" defaultRowHeight="12" customHeight="1" x14ac:dyDescent="0.25"/>
  <cols>
    <col min="1" max="1" width="4.7109375" style="35" customWidth="1"/>
    <col min="2" max="2" width="18.140625" style="35" customWidth="1"/>
    <col min="3" max="3" width="17.7109375" style="35" customWidth="1"/>
    <col min="4" max="4" width="23.140625" style="35" customWidth="1"/>
    <col min="5" max="5" width="14.7109375" style="35" customWidth="1"/>
    <col min="6" max="6" width="13.7109375" style="35" customWidth="1"/>
    <col min="7" max="7" width="15.5703125" style="35" customWidth="1"/>
    <col min="8" max="8" width="15.85546875" style="35" customWidth="1"/>
    <col min="9" max="16384" width="9.140625" style="35"/>
  </cols>
  <sheetData>
    <row r="7" spans="1:8" s="32" customFormat="1" ht="12" customHeight="1" x14ac:dyDescent="0.25">
      <c r="A7" s="102" t="s">
        <v>76</v>
      </c>
      <c r="B7" s="102"/>
      <c r="C7" s="102"/>
      <c r="D7" s="53"/>
      <c r="E7" s="53"/>
      <c r="F7" s="53"/>
      <c r="G7" s="53"/>
      <c r="H7" s="53"/>
    </row>
    <row r="8" spans="1:8" s="32" customFormat="1" ht="12" customHeight="1" x14ac:dyDescent="0.25">
      <c r="A8" s="52"/>
      <c r="B8" s="52"/>
      <c r="C8" s="52"/>
      <c r="D8" s="53"/>
      <c r="E8" s="53"/>
      <c r="F8" s="53"/>
      <c r="G8" s="53"/>
      <c r="H8" s="53"/>
    </row>
    <row r="9" spans="1:8" s="32" customFormat="1" ht="18" customHeight="1" x14ac:dyDescent="0.25">
      <c r="A9" s="103" t="s">
        <v>23</v>
      </c>
      <c r="B9" s="103"/>
      <c r="C9" s="103"/>
      <c r="D9" s="103"/>
      <c r="E9" s="103"/>
      <c r="F9" s="103"/>
      <c r="G9" s="103"/>
      <c r="H9" s="103"/>
    </row>
    <row r="10" spans="1:8" s="32" customFormat="1" ht="12" customHeight="1" x14ac:dyDescent="0.25">
      <c r="A10" s="104" t="s">
        <v>127</v>
      </c>
      <c r="B10" s="104"/>
      <c r="C10" s="104"/>
      <c r="D10" s="104"/>
      <c r="E10" s="104"/>
      <c r="F10" s="104"/>
      <c r="G10" s="104"/>
      <c r="H10" s="104"/>
    </row>
    <row r="11" spans="1:8" s="32" customFormat="1" ht="12" customHeight="1" thickBot="1" x14ac:dyDescent="0.3">
      <c r="A11" s="53"/>
      <c r="B11" s="53"/>
      <c r="C11" s="53"/>
      <c r="D11" s="53"/>
      <c r="E11" s="53"/>
      <c r="F11" s="53"/>
      <c r="G11" s="53"/>
      <c r="H11" s="53"/>
    </row>
    <row r="12" spans="1:8" s="34" customFormat="1" ht="36" customHeight="1" thickBot="1" x14ac:dyDescent="0.3">
      <c r="A12" s="33" t="s">
        <v>30</v>
      </c>
      <c r="B12" s="33" t="s">
        <v>31</v>
      </c>
      <c r="C12" s="105" t="s">
        <v>84</v>
      </c>
      <c r="D12" s="106"/>
      <c r="E12" s="33" t="s">
        <v>26</v>
      </c>
      <c r="F12" s="33" t="s">
        <v>133</v>
      </c>
      <c r="G12" s="33" t="s">
        <v>24</v>
      </c>
      <c r="H12" s="33" t="s">
        <v>25</v>
      </c>
    </row>
    <row r="13" spans="1:8" ht="21.75" customHeight="1" x14ac:dyDescent="0.25">
      <c r="A13" s="44" t="s">
        <v>0</v>
      </c>
      <c r="B13" s="45" t="s">
        <v>102</v>
      </c>
      <c r="C13" s="107" t="s">
        <v>164</v>
      </c>
      <c r="D13" s="108"/>
      <c r="E13" s="41" t="s">
        <v>121</v>
      </c>
      <c r="F13" s="42">
        <v>1000</v>
      </c>
      <c r="G13" s="43"/>
      <c r="H13" s="61">
        <f t="shared" ref="H13:H36" si="0">SUM(F13*G13)</f>
        <v>0</v>
      </c>
    </row>
    <row r="14" spans="1:8" ht="27" customHeight="1" x14ac:dyDescent="0.25">
      <c r="A14" s="44" t="s">
        <v>86</v>
      </c>
      <c r="B14" s="40" t="s">
        <v>85</v>
      </c>
      <c r="C14" s="87" t="s">
        <v>165</v>
      </c>
      <c r="D14" s="88"/>
      <c r="E14" s="41" t="s">
        <v>121</v>
      </c>
      <c r="F14" s="38">
        <v>280</v>
      </c>
      <c r="G14" s="39"/>
      <c r="H14" s="62">
        <f t="shared" si="0"/>
        <v>0</v>
      </c>
    </row>
    <row r="15" spans="1:8" ht="36" customHeight="1" x14ac:dyDescent="0.25">
      <c r="A15" s="44" t="s">
        <v>87</v>
      </c>
      <c r="B15" s="40" t="s">
        <v>103</v>
      </c>
      <c r="C15" s="118" t="s">
        <v>138</v>
      </c>
      <c r="D15" s="119"/>
      <c r="E15" s="41" t="s">
        <v>121</v>
      </c>
      <c r="F15" s="38">
        <v>100</v>
      </c>
      <c r="G15" s="39"/>
      <c r="H15" s="62">
        <f t="shared" si="0"/>
        <v>0</v>
      </c>
    </row>
    <row r="16" spans="1:8" ht="27.75" customHeight="1" x14ac:dyDescent="0.25">
      <c r="A16" s="44" t="s">
        <v>88</v>
      </c>
      <c r="B16" s="40" t="s">
        <v>103</v>
      </c>
      <c r="C16" s="87" t="s">
        <v>139</v>
      </c>
      <c r="D16" s="88"/>
      <c r="E16" s="41" t="s">
        <v>121</v>
      </c>
      <c r="F16" s="38">
        <v>300</v>
      </c>
      <c r="G16" s="39"/>
      <c r="H16" s="62">
        <f t="shared" si="0"/>
        <v>0</v>
      </c>
    </row>
    <row r="17" spans="1:8" ht="12" customHeight="1" x14ac:dyDescent="0.25">
      <c r="A17" s="44" t="s">
        <v>89</v>
      </c>
      <c r="B17" s="40" t="s">
        <v>104</v>
      </c>
      <c r="C17" s="87" t="s">
        <v>166</v>
      </c>
      <c r="D17" s="88"/>
      <c r="E17" s="41" t="s">
        <v>121</v>
      </c>
      <c r="F17" s="38">
        <v>100</v>
      </c>
      <c r="G17" s="39"/>
      <c r="H17" s="62">
        <f t="shared" si="0"/>
        <v>0</v>
      </c>
    </row>
    <row r="18" spans="1:8" ht="35.25" customHeight="1" x14ac:dyDescent="0.25">
      <c r="A18" s="44" t="s">
        <v>90</v>
      </c>
      <c r="B18" s="40" t="s">
        <v>105</v>
      </c>
      <c r="C18" s="87" t="s">
        <v>158</v>
      </c>
      <c r="D18" s="88"/>
      <c r="E18" s="41" t="s">
        <v>121</v>
      </c>
      <c r="F18" s="38">
        <v>25</v>
      </c>
      <c r="G18" s="39"/>
      <c r="H18" s="62">
        <f t="shared" si="0"/>
        <v>0</v>
      </c>
    </row>
    <row r="19" spans="1:8" ht="12" customHeight="1" x14ac:dyDescent="0.25">
      <c r="A19" s="44" t="s">
        <v>91</v>
      </c>
      <c r="B19" s="40" t="s">
        <v>106</v>
      </c>
      <c r="C19" s="87" t="s">
        <v>129</v>
      </c>
      <c r="D19" s="88"/>
      <c r="E19" s="41" t="s">
        <v>121</v>
      </c>
      <c r="F19" s="38">
        <v>100</v>
      </c>
      <c r="G19" s="39"/>
      <c r="H19" s="62">
        <f t="shared" si="0"/>
        <v>0</v>
      </c>
    </row>
    <row r="20" spans="1:8" ht="25.5" customHeight="1" x14ac:dyDescent="0.25">
      <c r="A20" s="44" t="s">
        <v>92</v>
      </c>
      <c r="B20" s="40" t="s">
        <v>106</v>
      </c>
      <c r="C20" s="87" t="s">
        <v>140</v>
      </c>
      <c r="D20" s="88"/>
      <c r="E20" s="41" t="s">
        <v>121</v>
      </c>
      <c r="F20" s="38">
        <v>40</v>
      </c>
      <c r="G20" s="39"/>
      <c r="H20" s="62">
        <f t="shared" si="0"/>
        <v>0</v>
      </c>
    </row>
    <row r="21" spans="1:8" ht="12" customHeight="1" x14ac:dyDescent="0.25">
      <c r="A21" s="44" t="s">
        <v>93</v>
      </c>
      <c r="B21" s="40" t="s">
        <v>107</v>
      </c>
      <c r="C21" s="87" t="s">
        <v>159</v>
      </c>
      <c r="D21" s="88"/>
      <c r="E21" s="41" t="s">
        <v>121</v>
      </c>
      <c r="F21" s="38">
        <v>1500</v>
      </c>
      <c r="G21" s="39"/>
      <c r="H21" s="62">
        <f t="shared" si="0"/>
        <v>0</v>
      </c>
    </row>
    <row r="22" spans="1:8" ht="25.5" customHeight="1" x14ac:dyDescent="0.25">
      <c r="A22" s="44" t="s">
        <v>94</v>
      </c>
      <c r="B22" s="40" t="s">
        <v>108</v>
      </c>
      <c r="C22" s="87" t="s">
        <v>167</v>
      </c>
      <c r="D22" s="88"/>
      <c r="E22" s="41" t="s">
        <v>121</v>
      </c>
      <c r="F22" s="38">
        <v>30</v>
      </c>
      <c r="G22" s="39"/>
      <c r="H22" s="62">
        <f t="shared" si="0"/>
        <v>0</v>
      </c>
    </row>
    <row r="23" spans="1:8" ht="24.75" customHeight="1" x14ac:dyDescent="0.25">
      <c r="A23" s="44" t="s">
        <v>95</v>
      </c>
      <c r="B23" s="40" t="s">
        <v>108</v>
      </c>
      <c r="C23" s="87" t="s">
        <v>135</v>
      </c>
      <c r="D23" s="88"/>
      <c r="E23" s="41" t="s">
        <v>121</v>
      </c>
      <c r="F23" s="38">
        <v>50</v>
      </c>
      <c r="G23" s="39"/>
      <c r="H23" s="62">
        <f t="shared" si="0"/>
        <v>0</v>
      </c>
    </row>
    <row r="24" spans="1:8" ht="12" customHeight="1" x14ac:dyDescent="0.25">
      <c r="A24" s="44" t="s">
        <v>96</v>
      </c>
      <c r="B24" s="40" t="s">
        <v>116</v>
      </c>
      <c r="C24" s="87" t="s">
        <v>128</v>
      </c>
      <c r="D24" s="88"/>
      <c r="E24" s="41" t="s">
        <v>121</v>
      </c>
      <c r="F24" s="38">
        <v>100</v>
      </c>
      <c r="G24" s="39"/>
      <c r="H24" s="62">
        <f t="shared" si="0"/>
        <v>0</v>
      </c>
    </row>
    <row r="25" spans="1:8" ht="37.5" customHeight="1" x14ac:dyDescent="0.25">
      <c r="A25" s="44" t="s">
        <v>97</v>
      </c>
      <c r="B25" s="40" t="s">
        <v>117</v>
      </c>
      <c r="C25" s="87" t="s">
        <v>168</v>
      </c>
      <c r="D25" s="88"/>
      <c r="E25" s="41" t="s">
        <v>121</v>
      </c>
      <c r="F25" s="38">
        <v>700</v>
      </c>
      <c r="G25" s="39"/>
      <c r="H25" s="62">
        <f t="shared" si="0"/>
        <v>0</v>
      </c>
    </row>
    <row r="26" spans="1:8" ht="12" customHeight="1" x14ac:dyDescent="0.25">
      <c r="A26" s="44" t="s">
        <v>98</v>
      </c>
      <c r="B26" s="40" t="s">
        <v>118</v>
      </c>
      <c r="C26" s="87" t="s">
        <v>134</v>
      </c>
      <c r="D26" s="88"/>
      <c r="E26" s="41" t="s">
        <v>121</v>
      </c>
      <c r="F26" s="38">
        <v>24</v>
      </c>
      <c r="G26" s="39"/>
      <c r="H26" s="62">
        <f t="shared" si="0"/>
        <v>0</v>
      </c>
    </row>
    <row r="27" spans="1:8" ht="24.75" customHeight="1" x14ac:dyDescent="0.25">
      <c r="A27" s="44" t="s">
        <v>99</v>
      </c>
      <c r="B27" s="40" t="s">
        <v>119</v>
      </c>
      <c r="C27" s="87" t="s">
        <v>136</v>
      </c>
      <c r="D27" s="88"/>
      <c r="E27" s="41" t="s">
        <v>121</v>
      </c>
      <c r="F27" s="38">
        <v>200</v>
      </c>
      <c r="G27" s="39"/>
      <c r="H27" s="62">
        <f t="shared" si="0"/>
        <v>0</v>
      </c>
    </row>
    <row r="28" spans="1:8" ht="12" customHeight="1" x14ac:dyDescent="0.25">
      <c r="A28" s="44" t="s">
        <v>100</v>
      </c>
      <c r="B28" s="40" t="s">
        <v>120</v>
      </c>
      <c r="C28" s="87" t="s">
        <v>169</v>
      </c>
      <c r="D28" s="88"/>
      <c r="E28" s="41" t="s">
        <v>121</v>
      </c>
      <c r="F28" s="38">
        <v>24</v>
      </c>
      <c r="G28" s="39"/>
      <c r="H28" s="62">
        <f t="shared" si="0"/>
        <v>0</v>
      </c>
    </row>
    <row r="29" spans="1:8" ht="36" customHeight="1" x14ac:dyDescent="0.25">
      <c r="A29" s="44" t="s">
        <v>101</v>
      </c>
      <c r="B29" s="40" t="s">
        <v>122</v>
      </c>
      <c r="C29" s="87" t="s">
        <v>141</v>
      </c>
      <c r="D29" s="88"/>
      <c r="E29" s="37" t="s">
        <v>121</v>
      </c>
      <c r="F29" s="38">
        <v>1000</v>
      </c>
      <c r="G29" s="39"/>
      <c r="H29" s="62">
        <f t="shared" si="0"/>
        <v>0</v>
      </c>
    </row>
    <row r="30" spans="1:8" ht="48" customHeight="1" x14ac:dyDescent="0.25">
      <c r="A30" s="44" t="s">
        <v>109</v>
      </c>
      <c r="B30" s="40" t="s">
        <v>123</v>
      </c>
      <c r="C30" s="87" t="s">
        <v>142</v>
      </c>
      <c r="D30" s="88"/>
      <c r="E30" s="37" t="s">
        <v>121</v>
      </c>
      <c r="F30" s="38">
        <v>1000</v>
      </c>
      <c r="G30" s="39"/>
      <c r="H30" s="62">
        <f t="shared" si="0"/>
        <v>0</v>
      </c>
    </row>
    <row r="31" spans="1:8" ht="39.75" customHeight="1" x14ac:dyDescent="0.25">
      <c r="A31" s="44" t="s">
        <v>110</v>
      </c>
      <c r="B31" s="40" t="s">
        <v>124</v>
      </c>
      <c r="C31" s="87" t="s">
        <v>143</v>
      </c>
      <c r="D31" s="88"/>
      <c r="E31" s="37" t="s">
        <v>121</v>
      </c>
      <c r="F31" s="38">
        <v>1000</v>
      </c>
      <c r="G31" s="46"/>
      <c r="H31" s="62">
        <f t="shared" si="0"/>
        <v>0</v>
      </c>
    </row>
    <row r="32" spans="1:8" ht="48.75" customHeight="1" x14ac:dyDescent="0.25">
      <c r="A32" s="44" t="s">
        <v>111</v>
      </c>
      <c r="B32" s="40" t="s">
        <v>125</v>
      </c>
      <c r="C32" s="95" t="s">
        <v>144</v>
      </c>
      <c r="D32" s="95"/>
      <c r="E32" s="37" t="s">
        <v>121</v>
      </c>
      <c r="F32" s="38">
        <v>1000</v>
      </c>
      <c r="G32" s="39"/>
      <c r="H32" s="63">
        <f t="shared" si="0"/>
        <v>0</v>
      </c>
    </row>
    <row r="33" spans="1:9" ht="40.5" customHeight="1" x14ac:dyDescent="0.25">
      <c r="A33" s="44" t="s">
        <v>112</v>
      </c>
      <c r="B33" s="40" t="s">
        <v>131</v>
      </c>
      <c r="C33" s="96" t="s">
        <v>173</v>
      </c>
      <c r="D33" s="97"/>
      <c r="E33" s="37" t="s">
        <v>121</v>
      </c>
      <c r="F33" s="38">
        <v>800</v>
      </c>
      <c r="G33" s="39"/>
      <c r="H33" s="63">
        <f t="shared" si="0"/>
        <v>0</v>
      </c>
    </row>
    <row r="34" spans="1:9" ht="37.5" customHeight="1" x14ac:dyDescent="0.25">
      <c r="A34" s="44" t="s">
        <v>113</v>
      </c>
      <c r="B34" s="40" t="s">
        <v>131</v>
      </c>
      <c r="C34" s="96" t="s">
        <v>170</v>
      </c>
      <c r="D34" s="97"/>
      <c r="E34" s="37" t="s">
        <v>121</v>
      </c>
      <c r="F34" s="38">
        <v>200</v>
      </c>
      <c r="G34" s="39"/>
      <c r="H34" s="63">
        <f t="shared" si="0"/>
        <v>0</v>
      </c>
    </row>
    <row r="35" spans="1:9" ht="36.75" customHeight="1" x14ac:dyDescent="0.25">
      <c r="A35" s="44" t="s">
        <v>114</v>
      </c>
      <c r="B35" s="49" t="s">
        <v>132</v>
      </c>
      <c r="C35" s="96" t="s">
        <v>171</v>
      </c>
      <c r="D35" s="97"/>
      <c r="E35" s="37" t="s">
        <v>121</v>
      </c>
      <c r="F35" s="50">
        <v>200</v>
      </c>
      <c r="G35" s="39"/>
      <c r="H35" s="63">
        <f t="shared" si="0"/>
        <v>0</v>
      </c>
    </row>
    <row r="36" spans="1:9" ht="37.5" customHeight="1" x14ac:dyDescent="0.25">
      <c r="A36" s="44" t="s">
        <v>115</v>
      </c>
      <c r="B36" s="49" t="s">
        <v>132</v>
      </c>
      <c r="C36" s="100" t="s">
        <v>172</v>
      </c>
      <c r="D36" s="101"/>
      <c r="E36" s="37" t="s">
        <v>121</v>
      </c>
      <c r="F36" s="50">
        <v>100</v>
      </c>
      <c r="G36" s="51"/>
      <c r="H36" s="64">
        <f t="shared" si="0"/>
        <v>0</v>
      </c>
      <c r="I36" s="56"/>
    </row>
    <row r="37" spans="1:9" ht="24.75" customHeight="1" thickBot="1" x14ac:dyDescent="0.3">
      <c r="A37" s="44" t="s">
        <v>130</v>
      </c>
      <c r="B37" s="48" t="s">
        <v>145</v>
      </c>
      <c r="C37" s="98" t="s">
        <v>162</v>
      </c>
      <c r="D37" s="99"/>
      <c r="E37" s="55" t="s">
        <v>121</v>
      </c>
      <c r="F37" s="57">
        <v>750</v>
      </c>
      <c r="G37" s="58"/>
      <c r="H37" s="65">
        <f t="shared" ref="H37" si="1">SUM(F37*G37)</f>
        <v>0</v>
      </c>
      <c r="I37" s="56"/>
    </row>
    <row r="38" spans="1:9" ht="12" customHeight="1" thickBot="1" x14ac:dyDescent="0.3">
      <c r="A38" s="89" t="s">
        <v>67</v>
      </c>
      <c r="B38" s="90"/>
      <c r="C38" s="90"/>
      <c r="D38" s="90"/>
      <c r="E38" s="90"/>
      <c r="F38" s="90"/>
      <c r="G38" s="91"/>
      <c r="H38" s="47">
        <f>SUM(H13:H37)</f>
        <v>0</v>
      </c>
    </row>
    <row r="39" spans="1:9" ht="12" customHeight="1" thickBot="1" x14ac:dyDescent="0.3">
      <c r="A39" s="89" t="s">
        <v>41</v>
      </c>
      <c r="B39" s="90"/>
      <c r="C39" s="90"/>
      <c r="D39" s="90"/>
      <c r="E39" s="90"/>
      <c r="F39" s="90"/>
      <c r="G39" s="91"/>
      <c r="H39" s="66"/>
    </row>
    <row r="40" spans="1:9" ht="12" customHeight="1" thickBot="1" x14ac:dyDescent="0.3">
      <c r="A40" s="92" t="s">
        <v>68</v>
      </c>
      <c r="B40" s="93"/>
      <c r="C40" s="93"/>
      <c r="D40" s="93"/>
      <c r="E40" s="93"/>
      <c r="F40" s="93"/>
      <c r="G40" s="94"/>
      <c r="H40" s="67">
        <f>SUM(H38:H39)</f>
        <v>0</v>
      </c>
    </row>
    <row r="41" spans="1:9" ht="15" customHeight="1" x14ac:dyDescent="0.25">
      <c r="A41" s="109" t="s">
        <v>126</v>
      </c>
      <c r="B41" s="110"/>
      <c r="C41" s="113" t="s">
        <v>174</v>
      </c>
      <c r="D41" s="114"/>
      <c r="E41" s="114"/>
      <c r="F41" s="114"/>
      <c r="G41" s="114"/>
      <c r="H41" s="115"/>
    </row>
    <row r="42" spans="1:9" ht="12" customHeight="1" x14ac:dyDescent="0.25">
      <c r="A42" s="111"/>
      <c r="B42" s="112"/>
      <c r="C42" s="121" t="s">
        <v>137</v>
      </c>
      <c r="D42" s="122"/>
      <c r="E42" s="122"/>
      <c r="F42" s="122"/>
      <c r="G42" s="122"/>
      <c r="H42" s="123"/>
    </row>
    <row r="43" spans="1:9" ht="12" customHeight="1" x14ac:dyDescent="0.25">
      <c r="A43" s="134" t="s">
        <v>79</v>
      </c>
      <c r="B43" s="134"/>
      <c r="C43" s="116" t="s">
        <v>175</v>
      </c>
      <c r="D43" s="116"/>
      <c r="E43" s="116"/>
      <c r="F43" s="116"/>
      <c r="G43" s="116"/>
      <c r="H43" s="120"/>
    </row>
    <row r="44" spans="1:9" ht="12" customHeight="1" x14ac:dyDescent="0.25">
      <c r="A44" s="124" t="s">
        <v>80</v>
      </c>
      <c r="B44" s="125"/>
      <c r="C44" s="126" t="s">
        <v>81</v>
      </c>
      <c r="D44" s="127"/>
      <c r="E44" s="127"/>
      <c r="F44" s="127"/>
      <c r="G44" s="127"/>
      <c r="H44" s="128"/>
    </row>
    <row r="45" spans="1:9" ht="23.25" customHeight="1" x14ac:dyDescent="0.25">
      <c r="A45" s="129" t="s">
        <v>82</v>
      </c>
      <c r="B45" s="130"/>
      <c r="C45" s="131" t="s">
        <v>83</v>
      </c>
      <c r="D45" s="132"/>
      <c r="E45" s="132"/>
      <c r="F45" s="132"/>
      <c r="G45" s="132"/>
      <c r="H45" s="133"/>
    </row>
    <row r="46" spans="1:9" ht="27" customHeight="1" x14ac:dyDescent="0.25">
      <c r="A46" s="85" t="s">
        <v>160</v>
      </c>
      <c r="B46" s="85"/>
      <c r="C46" s="116" t="s">
        <v>161</v>
      </c>
      <c r="D46" s="116"/>
      <c r="E46" s="116"/>
      <c r="F46" s="116"/>
      <c r="G46" s="116"/>
      <c r="H46" s="117"/>
      <c r="I46" s="59"/>
    </row>
    <row r="47" spans="1:9" ht="87" customHeight="1" thickBot="1" x14ac:dyDescent="0.3">
      <c r="A47" s="86"/>
      <c r="B47" s="86"/>
      <c r="C47" s="83" t="s">
        <v>176</v>
      </c>
      <c r="D47" s="83"/>
      <c r="E47" s="83"/>
      <c r="F47" s="83"/>
      <c r="G47" s="83"/>
      <c r="H47" s="84"/>
      <c r="I47" s="59"/>
    </row>
    <row r="48" spans="1:9" s="32" customFormat="1" ht="12" customHeight="1" x14ac:dyDescent="0.25">
      <c r="A48" s="60"/>
      <c r="B48" s="60"/>
      <c r="C48" s="60"/>
      <c r="D48" s="60"/>
      <c r="E48" s="60"/>
      <c r="F48" s="60"/>
      <c r="G48" s="60"/>
      <c r="H48" s="60"/>
    </row>
    <row r="49" spans="1:8" s="32" customFormat="1" ht="12" customHeight="1" x14ac:dyDescent="0.25">
      <c r="A49" s="53"/>
      <c r="B49" s="53"/>
      <c r="C49" s="53"/>
      <c r="D49" s="53"/>
      <c r="E49" s="53"/>
      <c r="F49" s="53"/>
      <c r="G49" s="53"/>
      <c r="H49" s="53"/>
    </row>
    <row r="50" spans="1:8" s="36" customFormat="1" ht="12" customHeight="1" x14ac:dyDescent="0.25">
      <c r="A50" s="79" t="s">
        <v>49</v>
      </c>
      <c r="B50" s="79"/>
      <c r="C50" s="79"/>
      <c r="E50" s="80" t="s">
        <v>50</v>
      </c>
      <c r="F50" s="80"/>
      <c r="G50" s="80"/>
      <c r="H50" s="80"/>
    </row>
    <row r="51" spans="1:8" s="36" customFormat="1" ht="12" customHeight="1" x14ac:dyDescent="0.25">
      <c r="A51" s="81"/>
      <c r="B51" s="81"/>
      <c r="C51" s="81"/>
      <c r="F51" s="82"/>
      <c r="G51" s="82"/>
      <c r="H51" s="82"/>
    </row>
  </sheetData>
  <sheetProtection algorithmName="SHA-512" hashValue="I+CyjABKmhmqt0/tv7D+eQMRxWzszHUgaarhJpuuq36ETnERO9AfOQma2OPyP6HSNKufum/ymvszBI3bwo9F3Q==" saltValue="NFYUKoPZ/2Lv9AAFfpHKNg==" spinCount="100000" sheet="1" objects="1" scenarios="1"/>
  <protectedRanges>
    <protectedRange sqref="G38:G40" name="Raspon4_3_2"/>
    <protectedRange sqref="G13:G36" name="Raspon4_2_1_1"/>
    <protectedRange sqref="G42:G45" name="Raspon4_3_1_1"/>
    <protectedRange sqref="G37" name="Raspon4_2_1_1_2"/>
    <protectedRange sqref="G41" name="Raspon4_3_1_1_1"/>
  </protectedRanges>
  <mergeCells count="48">
    <mergeCell ref="A44:B44"/>
    <mergeCell ref="C44:H44"/>
    <mergeCell ref="A45:B45"/>
    <mergeCell ref="C45:H45"/>
    <mergeCell ref="A43:B43"/>
    <mergeCell ref="A41:B42"/>
    <mergeCell ref="C41:H41"/>
    <mergeCell ref="A38:G38"/>
    <mergeCell ref="C46:H46"/>
    <mergeCell ref="C14:D14"/>
    <mergeCell ref="C21:D21"/>
    <mergeCell ref="C19:D19"/>
    <mergeCell ref="C15:D15"/>
    <mergeCell ref="C16:D16"/>
    <mergeCell ref="C17:D17"/>
    <mergeCell ref="C18:D18"/>
    <mergeCell ref="C20:D20"/>
    <mergeCell ref="C22:D22"/>
    <mergeCell ref="C23:D23"/>
    <mergeCell ref="C43:H43"/>
    <mergeCell ref="C42:H42"/>
    <mergeCell ref="A7:C7"/>
    <mergeCell ref="A9:H9"/>
    <mergeCell ref="A10:H10"/>
    <mergeCell ref="C12:D12"/>
    <mergeCell ref="C13:D13"/>
    <mergeCell ref="A39:G39"/>
    <mergeCell ref="A40:G40"/>
    <mergeCell ref="C26:D26"/>
    <mergeCell ref="C27:D27"/>
    <mergeCell ref="C28:D28"/>
    <mergeCell ref="C32:D32"/>
    <mergeCell ref="C33:D33"/>
    <mergeCell ref="C34:D34"/>
    <mergeCell ref="C37:D37"/>
    <mergeCell ref="C35:D35"/>
    <mergeCell ref="C36:D36"/>
    <mergeCell ref="C24:D24"/>
    <mergeCell ref="C25:D25"/>
    <mergeCell ref="C29:D29"/>
    <mergeCell ref="C30:D30"/>
    <mergeCell ref="C31:D31"/>
    <mergeCell ref="A50:C50"/>
    <mergeCell ref="E50:H50"/>
    <mergeCell ref="A51:C51"/>
    <mergeCell ref="F51:H51"/>
    <mergeCell ref="C47:H47"/>
    <mergeCell ref="A46:B47"/>
  </mergeCells>
  <pageMargins left="0.70866141732283472" right="0.70866141732283472" top="0.74803149606299213" bottom="0.74803149606299213" header="0.31496062992125984" footer="0.31496062992125984"/>
  <pageSetup paperSize="9" scale="7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Poziv na dostavu ponude</vt:lpstr>
      <vt:lpstr>Privitak 1.</vt:lpstr>
      <vt:lpstr>Privitak 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Kruljac</dc:creator>
  <cp:lastModifiedBy>shutinec</cp:lastModifiedBy>
  <cp:lastPrinted>2023-03-20T10:13:03Z</cp:lastPrinted>
  <dcterms:created xsi:type="dcterms:W3CDTF">2015-01-15T09:53:58Z</dcterms:created>
  <dcterms:modified xsi:type="dcterms:W3CDTF">2023-04-12T11:41:23Z</dcterms:modified>
</cp:coreProperties>
</file>