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A4249D0A-8116-4D40-9827-3087B960CC2C}" xr6:coauthVersionLast="37" xr6:coauthVersionMax="37" xr10:uidLastSave="{00000000-0000-0000-0000-000000000000}"/>
  <bookViews>
    <workbookView xWindow="0" yWindow="0" windowWidth="16710" windowHeight="511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52" i="13" l="1"/>
  <c r="H51" i="13"/>
  <c r="H50" i="13"/>
  <c r="H49" i="13"/>
  <c r="H48" i="13"/>
  <c r="H47" i="13"/>
  <c r="H39" i="13" l="1"/>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58" i="13"/>
  <c r="H57" i="13"/>
  <c r="H56" i="13"/>
  <c r="H55" i="13"/>
  <c r="H54" i="13"/>
  <c r="H53" i="13"/>
  <c r="H46" i="13"/>
  <c r="H45" i="13"/>
  <c r="H44" i="13"/>
  <c r="H43" i="13"/>
  <c r="H42" i="13"/>
  <c r="H41" i="13"/>
  <c r="H40" i="13"/>
  <c r="H59" i="13" l="1"/>
  <c r="B43" i="15" l="1"/>
  <c r="H61" i="13" l="1"/>
</calcChain>
</file>

<file path=xl/sharedStrings.xml><?xml version="1.0" encoding="utf-8"?>
<sst xmlns="http://schemas.openxmlformats.org/spreadsheetml/2006/main" count="273" uniqueCount="198">
  <si>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</si>
  <si>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</si>
  <si>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</si>
  <si>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</si>
  <si>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</si>
  <si>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</si>
  <si>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</si>
  <si>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</si>
  <si>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</si>
  <si>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</si>
  <si>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</si>
  <si>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</si>
  <si>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</si>
  <si>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</si>
  <si>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</si>
  <si>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</si>
  <si>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</si>
  <si>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</si>
  <si>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</si>
  <si>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</si>
  <si>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</si>
  <si>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</si>
  <si>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</si>
  <si>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</si>
  <si>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</si>
  <si>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</si>
  <si>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</si>
  <si>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</si>
  <si>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</si>
  <si>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</si>
  <si>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</si>
  <si>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</si>
  <si>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</si>
  <si>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</si>
  <si>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</si>
  <si>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</si>
  <si>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</si>
  <si>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</si>
  <si>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</si>
  <si>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</si>
  <si>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</si>
  <si>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</si>
  <si>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</si>
  <si>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</si>
  <si>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r>
      <t>Sandra Sever</t>
    </r>
    <r>
      <rPr>
        <sz val="9"/>
        <rFont val="UniN Reg"/>
        <family val="3"/>
      </rPr>
      <t>, v. r.</t>
    </r>
  </si>
  <si>
    <t>Ponuda se sastoji od ispunjenih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</si>
  <si>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</si>
  <si>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</si>
  <si>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</si>
  <si>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</si>
  <si>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</si>
  <si>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</si>
  <si>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</si>
  <si>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</si>
  <si>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</si>
  <si>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kom.</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</si>
  <si>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</si>
  <si>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</si>
  <si>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</si>
  <si>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</si>
  <si>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</si>
  <si>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</si>
  <si>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</si>
  <si>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</si>
  <si>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</si>
  <si>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</si>
  <si>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</si>
  <si>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</si>
  <si>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</si>
  <si>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</si>
  <si>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</si>
  <si>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</si>
  <si>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</si>
  <si>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</si>
  <si>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</si>
  <si>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</si>
  <si>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Jednakovrijedno:</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</si>
  <si>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</si>
  <si>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</si>
  <si>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</si>
  <si>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</si>
  <si>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</si>
  <si>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</si>
  <si>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</si>
  <si>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</si>
  <si>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</si>
  <si>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</si>
  <si>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</si>
  <si>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</si>
  <si>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</si>
  <si>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</si>
  <si>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</si>
  <si>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</si>
  <si>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</si>
  <si>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</si>
  <si>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</si>
  <si>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</si>
  <si>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</si>
  <si>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</si>
  <si>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</si>
  <si>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</si>
  <si>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</si>
  <si>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</si>
  <si>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</si>
  <si>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</si>
  <si>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</si>
  <si>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</si>
  <si>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</si>
  <si>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</si>
  <si>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</si>
  <si>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</si>
  <si>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</si>
  <si>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</si>
  <si>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</si>
  <si>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</si>
  <si>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</si>
  <si>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</si>
  <si>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set</t>
  </si>
  <si>
    <t>pak.</t>
  </si>
  <si>
    <t>Univerzalni sredstvo «Tornado» 10/1 ili jednakovrijedno</t>
  </si>
  <si>
    <t>Tekuće abrazivno sredstvo «Arf» 500 ml ili jednakovrijedno</t>
  </si>
  <si>
    <t>Vlažne maramice za čišćenje svih površina «Blista» ili jednakovrijedno</t>
  </si>
  <si>
    <t>Sredstvo za pranje sanitarija «Domestos» 750 ml ili jednakovrijedno</t>
  </si>
  <si>
    <t>Sredstvo za dezinfekciju «Domestos» sprej s pumpicom 750 ml ili jednakovrijedno</t>
  </si>
  <si>
    <t>Rukavice jednokratne nitrilne bez pudera/M/L 1/200</t>
  </si>
  <si>
    <t>Osvježivač WC školjke «Domestos Power 5 duo pack» (kuglice) ili jednakovrijedno</t>
  </si>
  <si>
    <t>Vreće za smeće 120 l (10/1)</t>
  </si>
  <si>
    <t>Vreće za smeće 50 l (25/1)</t>
  </si>
  <si>
    <t>Drška za sobnu metlu «Vileda» ili jednakovrijedno</t>
  </si>
  <si>
    <t>Sobna metla bez drške «Vileda Standard» ili jednakovrijedno</t>
  </si>
  <si>
    <t>Lopatica za smeće</t>
  </si>
  <si>
    <t>Mikrokrpa «Vileda Microfibre Colors» 4/1 ili jednakovrijedno</t>
  </si>
  <si>
    <t>Spužve za suđe «Vileda Glitzi Medium» 9/1 ili jednakovrijedno</t>
  </si>
  <si>
    <t>Žica inox</t>
  </si>
  <si>
    <t>Četka za WC s postoljem</t>
  </si>
  <si>
    <t>«Vileda Easy Wring» čistač poda nastavak (refil) ili jednakovrijedno</t>
  </si>
  <si>
    <t>Metla sirak 5x prošivena</t>
  </si>
  <si>
    <t>Drška za držač mopa 140 cm</t>
  </si>
  <si>
    <t>Držač mopa 40 cm</t>
  </si>
  <si>
    <t>Mop 40 x 13 cm sa džepovima mikrofibra</t>
  </si>
  <si>
    <t>Sredstvo za pranje suđa «Jar Foam» pjena s pumpicom 350 ml ili jednakovrijedno</t>
  </si>
  <si>
    <t>Dopuna za «Jar Foam» pjena bez pumpice 375 ml ili jednakovrijedno</t>
  </si>
  <si>
    <t>Držač osvježivača prostora 250 ml kao «Air Wick» ili jednakovrijedno</t>
  </si>
  <si>
    <t>Refil za osvježivač prostora 250 ml kao «Air Wick» ili jednakovrijedno</t>
  </si>
  <si>
    <t>Osvježivač prostora 300 ml za korištenje bez aparata</t>
  </si>
  <si>
    <t>Električni osvježivač prostora-komplet</t>
  </si>
  <si>
    <t xml:space="preserve">Krpa za pod od mikrovlakana 64 x 32 cm </t>
  </si>
  <si>
    <t>Vlažne maramice za čišćenje drvenih površina «Blista» ili jednakovrijedno</t>
  </si>
  <si>
    <t>Sredstvo za čišćenje podova «Pronto Legno Pulito» 750 ml ili jednakovrijedno</t>
  </si>
  <si>
    <t>Sredstvo za čišćenje stakla «KH-7» 750 ml ili jednakovrijedno</t>
  </si>
  <si>
    <t>Četka za čišćenje boca</t>
  </si>
  <si>
    <t>Gumene rukavice M/L</t>
  </si>
  <si>
    <t>«Sanitar Plus» 1 l ili jednakovrijedno</t>
  </si>
  <si>
    <t>Prašak za rublje do 95°C, 1,17 kg, «Faks Helizim» ili jednakovrijedno</t>
  </si>
  <si>
    <t>Omekšivač rublja «Lenor» 930 ml ili jednakovrijedno</t>
  </si>
  <si>
    <t>Sol za perilicu suđa «Finish» 1,5 kg ili jednakovrijedno</t>
  </si>
  <si>
    <t>Sjajilo za čišćenje perilice posuđa 400 ml ili jednakovrijedno</t>
  </si>
  <si>
    <t>Spužvasta krpa za suđe 5/1, 18 x 20 cm, «Vileda» ili jednakovrijedno</t>
  </si>
  <si>
    <t>«Jar Platinum Plus» tablete za strojno pranje posuđa, 54 kom. ili jednakovrijedno</t>
  </si>
  <si>
    <t>Sveučilište Sjever, Sveučilišni centar Koprivnica, Trg dr. Žarka Dolinara 1, 48000 Koprivnica</t>
  </si>
  <si>
    <t>42.</t>
  </si>
  <si>
    <t>43.</t>
  </si>
  <si>
    <t>44.</t>
  </si>
  <si>
    <t>45.</t>
  </si>
  <si>
    <t>46.</t>
  </si>
  <si>
    <t>Toaletni papir u roli mini jumbo, najmanje širine 9 cm, odstupanja +/- 5 %, najmanje dužine 260 m, 100 % celuloza, 6/1, dvoslojni</t>
  </si>
  <si>
    <t>Papirnati ubrusi u roli, neperforirani, za držač automatskog rezanja, širina role 20 cm, dužina role najmanje 150 m, 100 % celuloza, masa papira najmanje 27 g/m2, masa role najmanje 810 g, pakiranja 6/1</t>
  </si>
  <si>
    <t>Ručnik u roli, 30 cm, 1-slojni, krep, 2/1</t>
  </si>
  <si>
    <t>Sapun u pjeni, 1 l</t>
  </si>
  <si>
    <t>Mrežica za pisoar, mirisna</t>
  </si>
  <si>
    <t>Kuhinjski ubrusi 2/1</t>
  </si>
  <si>
    <t>rola</t>
  </si>
  <si>
    <t>l</t>
  </si>
  <si>
    <t>Proizvodi za čišćenje, higijenske potrebe i njegu</t>
  </si>
  <si>
    <t>KLASA: 406-01/24-01/33</t>
  </si>
  <si>
    <t>UR. BROJ: 2186-0336-08/2-24-2</t>
  </si>
  <si>
    <t>Varaždin, 21. svibnja 2024.</t>
  </si>
  <si>
    <t>• gospodarskim subjektima</t>
  </si>
  <si>
    <t>Sveučilište Sjever (u nastavku: naručitelj), poziva Vas da dostavite ponudu u nabavi proizvoda za čišćenje, higijenske potrebe i njegu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</si>
  <si>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jmatakovic@unin.hr</t>
    </r>
    <r>
      <rPr>
        <sz val="9"/>
        <rFont val="UniN Reg"/>
        <family val="3"/>
      </rPr>
      <t xml:space="preserve"> u istoj poruci dostavlja se:</t>
    </r>
  </si>
  <si>
    <t>1. zahtjev za pojašnjenjem ovog Poziva i njegovih privitaka do 27. svibnja 2024. do 12,00 h, a</t>
  </si>
  <si>
    <t>2. ponudu 28. svibnja 2023, u roku od 10,00-11,00 h.</t>
  </si>
  <si>
    <r>
      <t xml:space="preserve">Kriterij odabira ponude je najniža cijena. Cijena ponude ne smije biti viša od procijenjene vrijednosti nabave u iznosu od </t>
    </r>
    <r>
      <rPr>
        <u/>
        <sz val="9"/>
        <rFont val="UniN Reg"/>
        <family val="3"/>
      </rPr>
      <t>10.000,00 €</t>
    </r>
    <r>
      <rPr>
        <sz val="9"/>
        <rFont val="UniN Reg"/>
        <family val="3"/>
      </rPr>
      <t xml:space="preserve"> bez PDV-a, a s odabranim ponuditeljem sklopit će se jednogodišnji ugovor.</t>
    </r>
  </si>
  <si>
    <t>Rok plaćanja je do 15 dana od dana isporuke robe.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</si>
  <si>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2024/34» ili</t>
    </r>
  </si>
  <si>
    <r>
      <t>dr. sc. Vedran Kruljac</t>
    </r>
    <r>
      <rPr>
        <sz val="9"/>
        <rFont val="UniN Reg"/>
        <family val="3"/>
      </rPr>
      <t>, v. r.</t>
    </r>
  </si>
  <si>
    <r>
      <t>Jadranka Mataković</t>
    </r>
    <r>
      <rPr>
        <sz val="9"/>
        <rFont val="UniN Reg"/>
        <family val="3"/>
      </rPr>
      <t>, v. r.</t>
    </r>
  </si>
  <si>
    <t>2-4. Stručnom povjerenstvu naručitelja</t>
  </si>
  <si>
    <t>5. Pismohrana</t>
  </si>
  <si>
    <t>Privitak 1.</t>
  </si>
  <si>
    <t>J 2024/34</t>
  </si>
  <si>
    <r>
      <t xml:space="preserve">Privitak </t>
    </r>
    <r>
      <rPr>
        <sz val="9"/>
        <rFont val="UniN Reg"/>
        <family val="3"/>
      </rPr>
      <t>2.</t>
    </r>
  </si>
  <si>
    <r>
      <t xml:space="preserve">U POSTUPKU NABAVE </t>
    </r>
    <r>
      <rPr>
        <sz val="9"/>
        <rFont val="UniN Reg"/>
        <family val="3"/>
      </rPr>
      <t>PROIZVODA ZA ČIŠĆENJE, HIGIJENSKE POTREBE I NJEGU ZA SVEUČILIŠTE SJEVER</t>
    </r>
  </si>
  <si>
    <r>
      <rPr>
        <sz val="9"/>
        <rFont val="UniN Reg"/>
        <family val="3"/>
      </rPr>
      <t>OKVIRNA KOLIČINA</t>
    </r>
  </si>
  <si>
    <r>
      <rPr>
        <sz val="9"/>
        <rFont val="UniN Reg"/>
        <family val="3"/>
      </rPr>
      <t>kontinuirano kroz godinu dana, u roku do 2 radna dana od dana slanja narudžbenice</t>
    </r>
  </si>
  <si>
    <r>
      <t xml:space="preserve">Sveučilište Sjever, Sveučilišni centar Varaždin, </t>
    </r>
    <r>
      <rPr>
        <sz val="9"/>
        <rFont val="UniN Reg"/>
        <family val="3"/>
      </rPr>
      <t>Odsjek za nabavu, Jurja Križanića 31b,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</si>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</sst>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9"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7">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3" fontId="3" fillId="2" borderId="12" xfId="0" applyNumberFormat="1" applyFont="1" applyFill="1" applyBorder="1" applyAlignment="1">
      <alignment horizontal="center" vertical="center"/>
    </xf>
    <xf numFmtId="3" fontId="3" fillId="0" borderId="12" xfId="0" applyNumberFormat="1" applyFont="1" applyBorder="1" applyAlignment="1">
      <alignment horizontal="center" vertical="center"/>
    </xf>
    <xf numFmtId="3" fontId="3" fillId="0" borderId="43"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3" fillId="0" borderId="0" xfId="0" applyFont="1" applyFill="1" applyAlignment="1">
      <alignment horizontal="justify" vertical="justify" wrapText="1"/>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justify" vertical="center"/>
    </xf>
    <xf numFmtId="0" fontId="1" fillId="0" borderId="0" xfId="0" applyFont="1" applyFill="1" applyAlignment="1">
      <alignment horizontal="left" vertical="center"/>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9" fillId="0" borderId="0" xfId="0" applyFont="1" applyFill="1" applyAlignment="1">
      <alignment vertical="center"/>
    </xf>
    <xf numFmtId="0" fontId="1" fillId="0" borderId="0" xfId="0" applyFont="1" applyAlignment="1">
      <alignment horizontal="left" vertical="top" wrapText="1"/>
    </xf>
    <xf numFmtId="0" fontId="10" fillId="0" borderId="0" xfId="0" applyFont="1" applyAlignment="1">
      <alignment horizontal="center" vertical="center" wrapText="1"/>
    </xf>
    <xf numFmtId="0" fontId="11" fillId="0" borderId="0" xfId="0" applyFont="1"/>
    <xf numFmtId="0" fontId="10" fillId="0" borderId="0" xfId="0" applyFont="1" applyAlignment="1">
      <alignment horizontal="left" vertical="top" wrapText="1"/>
    </xf>
    <xf numFmtId="0" fontId="8" fillId="0" borderId="0" xfId="0" applyFont="1" applyAlignment="1">
      <alignment horizontal="center" vertical="center" wrapText="1"/>
    </xf>
    <xf numFmtId="0" fontId="10" fillId="0" borderId="24"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right"/>
    </xf>
    <xf numFmtId="0" fontId="13"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4" fillId="0" borderId="0" xfId="0" applyFont="1" applyFill="1" applyAlignment="1">
      <alignment horizontal="center" vertical="center"/>
    </xf>
    <xf numFmtId="0" fontId="6"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3" borderId="2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6" fillId="0" borderId="0" xfId="0" applyFont="1" applyAlignment="1">
      <alignment horizontal="center" vertical="center" wrapText="1"/>
    </xf>
    <xf numFmtId="0" fontId="3" fillId="0" borderId="33" xfId="0" applyFont="1" applyFill="1" applyBorder="1" applyAlignment="1">
      <alignment horizontal="center" vertical="center" wrapText="1"/>
    </xf>
    <xf numFmtId="0" fontId="3" fillId="0" borderId="31" xfId="0" applyFont="1" applyBorder="1" applyAlignment="1">
      <alignment horizontal="justify" vertical="justify" wrapText="1"/>
    </xf>
    <xf numFmtId="0" fontId="3" fillId="0" borderId="35" xfId="0" applyFont="1" applyFill="1" applyBorder="1" applyAlignment="1">
      <alignment horizontal="center" vertical="center" wrapText="1"/>
    </xf>
    <xf numFmtId="0" fontId="3" fillId="0" borderId="31" xfId="0" applyFont="1" applyFill="1" applyBorder="1" applyAlignment="1">
      <alignment horizontal="center" vertical="center" wrapText="1"/>
    </xf>
    <xf numFmtId="3" fontId="3" fillId="2" borderId="31" xfId="0" applyNumberFormat="1" applyFont="1" applyFill="1" applyBorder="1" applyAlignment="1">
      <alignment horizontal="center" vertical="center"/>
    </xf>
    <xf numFmtId="165" fontId="3" fillId="0" borderId="32" xfId="0" applyNumberFormat="1"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2" xfId="0" applyFont="1" applyBorder="1" applyAlignment="1">
      <alignment horizontal="justify" vertical="justify" wrapText="1"/>
    </xf>
    <xf numFmtId="0" fontId="3" fillId="0" borderId="36" xfId="0" applyFont="1" applyFill="1" applyBorder="1" applyAlignment="1">
      <alignment horizontal="center" vertical="center" wrapText="1"/>
    </xf>
    <xf numFmtId="0" fontId="3" fillId="0" borderId="12" xfId="0"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0" fontId="3" fillId="0" borderId="12" xfId="0" applyFont="1" applyFill="1" applyBorder="1" applyAlignment="1">
      <alignment horizontal="justify" vertical="justify" wrapText="1"/>
    </xf>
    <xf numFmtId="0" fontId="3" fillId="0" borderId="16" xfId="0" applyFont="1" applyFill="1" applyBorder="1" applyAlignment="1">
      <alignment horizontal="left" vertical="justify"/>
    </xf>
    <xf numFmtId="0" fontId="3" fillId="0" borderId="17" xfId="0" applyFont="1" applyFill="1" applyBorder="1" applyAlignment="1">
      <alignment horizontal="left" vertical="justify"/>
    </xf>
    <xf numFmtId="0" fontId="3" fillId="0" borderId="36" xfId="0" applyFont="1" applyFill="1" applyBorder="1" applyAlignment="1">
      <alignment horizontal="left" vertical="justify"/>
    </xf>
    <xf numFmtId="0" fontId="3" fillId="0" borderId="12" xfId="0" applyFont="1" applyFill="1" applyBorder="1" applyAlignment="1">
      <alignment horizontal="justify" vertical="justify"/>
    </xf>
    <xf numFmtId="0" fontId="3" fillId="0" borderId="16" xfId="0" applyFont="1" applyFill="1" applyBorder="1" applyAlignment="1">
      <alignment horizontal="left" vertical="justify" wrapText="1"/>
    </xf>
    <xf numFmtId="0" fontId="3" fillId="0" borderId="17" xfId="0" applyFont="1" applyFill="1" applyBorder="1" applyAlignment="1">
      <alignment horizontal="left" vertical="justify" wrapText="1"/>
    </xf>
    <xf numFmtId="0" fontId="3" fillId="0" borderId="36" xfId="0" applyFont="1" applyFill="1" applyBorder="1" applyAlignment="1">
      <alignment horizontal="left" vertical="justify" wrapText="1"/>
    </xf>
    <xf numFmtId="0" fontId="3" fillId="0" borderId="40" xfId="0" applyFont="1" applyFill="1" applyBorder="1" applyAlignment="1">
      <alignment horizontal="center" vertical="center" wrapText="1"/>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36" xfId="0" applyFont="1" applyFill="1" applyBorder="1" applyAlignment="1">
      <alignment horizontal="justify" vertical="center" wrapText="1"/>
    </xf>
    <xf numFmtId="0" fontId="3" fillId="0" borderId="43" xfId="0"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0" fontId="3" fillId="0" borderId="16" xfId="0" applyFont="1" applyFill="1" applyBorder="1" applyAlignment="1">
      <alignment horizontal="justify" vertical="center"/>
    </xf>
    <xf numFmtId="0" fontId="3" fillId="0" borderId="17" xfId="0" applyFont="1" applyFill="1" applyBorder="1" applyAlignment="1">
      <alignment horizontal="justify" vertical="center"/>
    </xf>
    <xf numFmtId="0" fontId="3" fillId="0" borderId="36" xfId="0" applyFont="1" applyFill="1" applyBorder="1" applyAlignment="1">
      <alignment horizontal="justify" vertical="center"/>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8" xfId="0" applyFont="1" applyFill="1" applyBorder="1" applyAlignment="1">
      <alignment horizontal="center"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42" xfId="0"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164" fontId="3" fillId="0" borderId="30" xfId="0" applyNumberFormat="1" applyFont="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164" fontId="3" fillId="0" borderId="22"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7" fillId="0" borderId="0" xfId="0" applyFont="1" applyFill="1" applyAlignment="1">
      <alignment horizontal="center" vertical="center"/>
    </xf>
    <xf numFmtId="0" fontId="3" fillId="0" borderId="0" xfId="0" applyFont="1" applyAlignment="1">
      <alignment horizontal="center" vertical="center"/>
    </xf>
    <xf numFmtId="0" fontId="3" fillId="4" borderId="31"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165" fontId="3" fillId="4" borderId="31"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43" xfId="0" applyNumberFormat="1" applyFont="1" applyFill="1" applyBorder="1" applyAlignment="1" applyProtection="1">
      <alignment horizontal="center" vertical="center" wrapText="1"/>
      <protection locked="0"/>
    </xf>
    <xf numFmtId="165" fontId="3" fillId="4" borderId="42"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left" vertical="center"/>
      <protection locked="0"/>
    </xf>
    <xf numFmtId="0" fontId="18"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abSelected="1" zoomScale="90" zoomScaleNormal="90" workbookViewId="0"/>
  </sheetViews>
  <sheetFormatPr defaultColWidth="9.1796875" defaultRowHeight="12" customHeight="1" x14ac:dyDescent="0.35"/>
  <cols>
    <col min="1" max="1" width="4.26953125" style="42" customWidth="1"/>
    <col min="2" max="2" width="17.7265625" style="42" customWidth="1"/>
    <col min="3" max="3" width="0.1796875" style="42" customWidth="1"/>
    <col min="4" max="4" width="21" style="42" customWidth="1"/>
    <col min="5" max="5" width="57.1796875" style="42" customWidth="1"/>
    <col min="6" max="16384" width="9.1796875" style="42"/>
  </cols>
  <sheetData>
    <row r="1" spans="1:5" s="33" customFormat="1" ht="12.75" customHeight="1" x14ac:dyDescent="0.35"/>
    <row r="2" spans="1:5" s="33" customFormat="1" ht="12.75" customHeight="1" x14ac:dyDescent="0.35"/>
    <row r="3" spans="1:5" s="33" customFormat="1" ht="12.75" customHeight="1" x14ac:dyDescent="0.35"/>
    <row r="4" spans="1:5" s="33" customFormat="1" ht="12.75" customHeight="1" x14ac:dyDescent="0.35"/>
    <row r="5" spans="1:5" s="33" customFormat="1" ht="12.75" customHeight="1" x14ac:dyDescent="0.35"/>
    <row r="6" spans="1:5" s="33" customFormat="1" ht="12.75" customHeight="1" x14ac:dyDescent="0.35"/>
    <row r="7" spans="1:5" s="33" customFormat="1" ht="12.75" customHeight="1" x14ac:dyDescent="0.35"/>
    <row r="8" spans="1:5" s="33" customFormat="1" ht="12.75" customHeight="1" x14ac:dyDescent="0.35">
      <c r="A8" s="22" t="s">
        <v>174</v>
      </c>
      <c r="B8" s="22"/>
      <c r="C8" s="22"/>
      <c r="D8" s="22"/>
      <c r="E8" s="34"/>
    </row>
    <row r="9" spans="1:5" s="33" customFormat="1" ht="12.75" customHeight="1" x14ac:dyDescent="0.35">
      <c r="A9" s="22" t="s">
        <v>175</v>
      </c>
      <c r="B9" s="22"/>
      <c r="C9" s="22"/>
      <c r="D9" s="22"/>
      <c r="E9" s="34"/>
    </row>
    <row r="10" spans="1:5" s="33" customFormat="1" ht="12.75" customHeight="1" x14ac:dyDescent="0.35">
      <c r="A10" s="21" t="s">
        <v>176</v>
      </c>
      <c r="B10" s="21"/>
      <c r="C10" s="21"/>
      <c r="D10" s="21"/>
      <c r="E10" s="34"/>
    </row>
    <row r="11" spans="1:5" s="33" customFormat="1" ht="12.75" customHeight="1" x14ac:dyDescent="0.35">
      <c r="A11" s="34"/>
      <c r="B11" s="34"/>
      <c r="C11" s="34"/>
      <c r="D11" s="34"/>
      <c r="E11" s="34"/>
    </row>
    <row r="12" spans="1:5" s="33" customFormat="1" ht="15.75" customHeight="1" x14ac:dyDescent="0.35">
      <c r="A12" s="17"/>
      <c r="B12" s="17"/>
      <c r="C12" s="17"/>
      <c r="D12" s="17"/>
      <c r="E12" s="1" t="s">
        <v>177</v>
      </c>
    </row>
    <row r="13" spans="1:5" s="33" customFormat="1" ht="12.75" customHeight="1" x14ac:dyDescent="0.35">
      <c r="A13" s="17"/>
      <c r="B13" s="17"/>
      <c r="C13" s="17"/>
      <c r="D13" s="17"/>
      <c r="E13" s="1"/>
    </row>
    <row r="14" spans="1:5" s="33" customFormat="1" ht="19.5" customHeight="1" x14ac:dyDescent="0.35">
      <c r="A14" s="35" t="s">
        <v>29</v>
      </c>
      <c r="B14" s="35"/>
      <c r="C14" s="35"/>
      <c r="D14" s="35"/>
      <c r="E14" s="35"/>
    </row>
    <row r="15" spans="1:5" s="33" customFormat="1" ht="12.75" customHeight="1" x14ac:dyDescent="0.35">
      <c r="A15" s="17"/>
      <c r="B15" s="17"/>
      <c r="C15" s="17"/>
      <c r="D15" s="17"/>
      <c r="E15" s="17"/>
    </row>
    <row r="16" spans="1:5" s="33" customFormat="1" ht="12" customHeight="1" x14ac:dyDescent="0.35">
      <c r="A16" s="17" t="s">
        <v>30</v>
      </c>
      <c r="B16" s="17"/>
      <c r="C16" s="17"/>
      <c r="D16" s="17"/>
      <c r="E16" s="17"/>
    </row>
    <row r="17" spans="1:5" s="33" customFormat="1" ht="12" customHeight="1" x14ac:dyDescent="0.35">
      <c r="A17" s="17"/>
      <c r="B17" s="17"/>
      <c r="C17" s="17"/>
      <c r="D17" s="17"/>
      <c r="E17" s="17"/>
    </row>
    <row r="18" spans="1:5" s="33" customFormat="1" ht="24" customHeight="1" x14ac:dyDescent="0.35">
      <c r="A18" s="22" t="s">
        <v>178</v>
      </c>
      <c r="B18" s="22"/>
      <c r="C18" s="22"/>
      <c r="D18" s="22"/>
      <c r="E18" s="22"/>
    </row>
    <row r="19" spans="1:5" s="37" customFormat="1" ht="12" customHeight="1" x14ac:dyDescent="0.35">
      <c r="A19" s="36"/>
      <c r="B19" s="36"/>
      <c r="C19" s="36"/>
      <c r="D19" s="36"/>
      <c r="E19" s="36"/>
    </row>
    <row r="20" spans="1:5" s="37" customFormat="1" ht="12" customHeight="1" x14ac:dyDescent="0.35">
      <c r="A20" s="20" t="s">
        <v>45</v>
      </c>
      <c r="B20" s="20"/>
      <c r="C20" s="20"/>
      <c r="D20" s="20"/>
      <c r="E20" s="20"/>
    </row>
    <row r="21" spans="1:5" s="33" customFormat="1" ht="12" customHeight="1" x14ac:dyDescent="0.35">
      <c r="A21" s="20"/>
      <c r="B21" s="20"/>
      <c r="C21" s="20"/>
      <c r="D21" s="20"/>
      <c r="E21" s="20"/>
    </row>
    <row r="22" spans="1:5" s="33" customFormat="1" ht="12" customHeight="1" x14ac:dyDescent="0.35">
      <c r="A22" s="20" t="s">
        <v>179</v>
      </c>
      <c r="B22" s="20"/>
      <c r="C22" s="20"/>
      <c r="D22" s="20"/>
      <c r="E22" s="20"/>
    </row>
    <row r="23" spans="1:5" s="33" customFormat="1" ht="12" customHeight="1" x14ac:dyDescent="0.35">
      <c r="A23" s="20" t="s">
        <v>180</v>
      </c>
      <c r="B23" s="20"/>
      <c r="C23" s="20"/>
      <c r="D23" s="20"/>
      <c r="E23" s="20"/>
    </row>
    <row r="24" spans="1:5" s="33" customFormat="1" ht="12" customHeight="1" x14ac:dyDescent="0.35">
      <c r="A24" s="19" t="s">
        <v>181</v>
      </c>
      <c r="B24" s="19"/>
      <c r="C24" s="19"/>
      <c r="D24" s="19"/>
      <c r="E24" s="19"/>
    </row>
    <row r="25" spans="1:5" s="33" customFormat="1" ht="12" customHeight="1" x14ac:dyDescent="0.35">
      <c r="A25" s="15"/>
      <c r="B25" s="15"/>
      <c r="C25" s="15"/>
      <c r="D25" s="15"/>
      <c r="E25" s="15"/>
    </row>
    <row r="26" spans="1:5" s="33" customFormat="1" ht="24" customHeight="1" x14ac:dyDescent="0.35">
      <c r="A26" s="20" t="s">
        <v>35</v>
      </c>
      <c r="B26" s="20"/>
      <c r="C26" s="20"/>
      <c r="D26" s="20"/>
      <c r="E26" s="20"/>
    </row>
    <row r="27" spans="1:5" s="33" customFormat="1" ht="12" customHeight="1" x14ac:dyDescent="0.35">
      <c r="A27" s="38"/>
      <c r="B27" s="38"/>
      <c r="C27" s="38"/>
      <c r="D27" s="38"/>
      <c r="E27" s="38"/>
    </row>
    <row r="28" spans="1:5" s="37" customFormat="1" ht="24" customHeight="1" x14ac:dyDescent="0.35">
      <c r="A28" s="19" t="s">
        <v>182</v>
      </c>
      <c r="B28" s="19"/>
      <c r="C28" s="19"/>
      <c r="D28" s="19"/>
      <c r="E28" s="19"/>
    </row>
    <row r="29" spans="1:5" s="37" customFormat="1" ht="12" customHeight="1" x14ac:dyDescent="0.35">
      <c r="A29" s="39"/>
      <c r="B29" s="39"/>
      <c r="C29" s="39"/>
      <c r="D29" s="39"/>
      <c r="E29" s="39"/>
    </row>
    <row r="30" spans="1:5" s="37" customFormat="1" ht="12" customHeight="1" x14ac:dyDescent="0.35">
      <c r="A30" s="18" t="s">
        <v>52</v>
      </c>
      <c r="B30" s="18"/>
      <c r="C30" s="18"/>
      <c r="D30" s="18"/>
      <c r="E30" s="18"/>
    </row>
    <row r="31" spans="1:5" s="37" customFormat="1" ht="12" customHeight="1" x14ac:dyDescent="0.35">
      <c r="A31" s="40"/>
      <c r="B31" s="40"/>
      <c r="C31" s="40"/>
      <c r="D31" s="40"/>
      <c r="E31" s="40"/>
    </row>
    <row r="32" spans="1:5" s="37" customFormat="1" ht="12" customHeight="1" x14ac:dyDescent="0.35">
      <c r="A32" s="20" t="s">
        <v>183</v>
      </c>
      <c r="B32" s="20"/>
      <c r="C32" s="20"/>
      <c r="D32" s="20"/>
      <c r="E32" s="20"/>
    </row>
    <row r="33" spans="1:5" s="37" customFormat="1" ht="12" customHeight="1" x14ac:dyDescent="0.35">
      <c r="A33" s="16"/>
      <c r="B33" s="16"/>
      <c r="C33" s="16"/>
      <c r="D33" s="16"/>
      <c r="E33" s="16"/>
    </row>
    <row r="34" spans="1:5" s="14" customFormat="1" ht="36" customHeight="1" x14ac:dyDescent="0.35">
      <c r="A34" s="19" t="s">
        <v>46</v>
      </c>
      <c r="B34" s="19"/>
      <c r="C34" s="19"/>
      <c r="D34" s="19"/>
      <c r="E34" s="19"/>
    </row>
    <row r="35" spans="1:5" s="14" customFormat="1" ht="24" customHeight="1" x14ac:dyDescent="0.35">
      <c r="A35" s="19" t="s">
        <v>184</v>
      </c>
      <c r="B35" s="19"/>
      <c r="C35" s="19"/>
      <c r="D35" s="19"/>
      <c r="E35" s="19"/>
    </row>
    <row r="36" spans="1:5" s="14" customFormat="1" ht="12" customHeight="1" x14ac:dyDescent="0.35">
      <c r="A36" s="19" t="s">
        <v>58</v>
      </c>
      <c r="B36" s="19"/>
      <c r="C36" s="19"/>
      <c r="D36" s="19"/>
      <c r="E36" s="19"/>
    </row>
    <row r="37" spans="1:5" s="14" customFormat="1" ht="24" customHeight="1" x14ac:dyDescent="0.35">
      <c r="A37" s="19" t="s">
        <v>59</v>
      </c>
      <c r="B37" s="19"/>
      <c r="C37" s="19"/>
      <c r="D37" s="19"/>
      <c r="E37" s="19"/>
    </row>
    <row r="38" spans="1:5" s="17" customFormat="1" ht="12" customHeight="1" x14ac:dyDescent="0.35"/>
    <row r="39" spans="1:5" s="17" customFormat="1" ht="12" customHeight="1" x14ac:dyDescent="0.35">
      <c r="A39" s="41" t="s">
        <v>60</v>
      </c>
      <c r="B39" s="41"/>
      <c r="C39" s="41"/>
      <c r="D39" s="41"/>
      <c r="E39" s="41"/>
    </row>
    <row r="40" spans="1:5" s="17" customFormat="1" ht="12" customHeight="1" x14ac:dyDescent="0.35">
      <c r="A40" s="41" t="s">
        <v>61</v>
      </c>
      <c r="B40" s="41"/>
      <c r="C40" s="41"/>
      <c r="D40" s="41"/>
      <c r="E40" s="41"/>
    </row>
    <row r="41" spans="1:5" s="17" customFormat="1" ht="24" customHeight="1" x14ac:dyDescent="0.35">
      <c r="A41" s="41" t="s">
        <v>62</v>
      </c>
      <c r="B41" s="41"/>
      <c r="C41" s="41"/>
      <c r="D41" s="41"/>
      <c r="E41" s="41"/>
    </row>
    <row r="42" spans="1:5" s="17" customFormat="1" ht="12" customHeight="1" x14ac:dyDescent="0.35">
      <c r="A42" s="41" t="s">
        <v>63</v>
      </c>
      <c r="B42" s="41"/>
      <c r="C42" s="41"/>
      <c r="D42" s="41"/>
      <c r="E42" s="41"/>
    </row>
    <row r="43" spans="1:5" s="17" customFormat="1" ht="12" customHeight="1" x14ac:dyDescent="0.35">
      <c r="A43" s="41" t="s">
        <v>64</v>
      </c>
      <c r="B43" s="41"/>
      <c r="C43" s="41"/>
      <c r="D43" s="41"/>
      <c r="E43" s="41"/>
    </row>
    <row r="44" spans="1:5" s="17" customFormat="1" ht="12" customHeight="1" x14ac:dyDescent="0.35">
      <c r="A44" s="41" t="s">
        <v>65</v>
      </c>
      <c r="B44" s="41"/>
      <c r="C44" s="41"/>
      <c r="D44" s="41"/>
      <c r="E44" s="41"/>
    </row>
    <row r="45" spans="1:5" s="17" customFormat="1" ht="12" customHeight="1" x14ac:dyDescent="0.35">
      <c r="A45" s="41" t="s">
        <v>66</v>
      </c>
      <c r="B45" s="41"/>
      <c r="C45" s="41"/>
      <c r="D45" s="41"/>
      <c r="E45" s="41"/>
    </row>
    <row r="46" spans="1:5" s="17" customFormat="1" ht="36" customHeight="1" x14ac:dyDescent="0.35">
      <c r="A46" s="41" t="s">
        <v>67</v>
      </c>
      <c r="B46" s="41"/>
      <c r="C46" s="41"/>
      <c r="D46" s="41"/>
      <c r="E46" s="41"/>
    </row>
    <row r="47" spans="1:5" s="17" customFormat="1" ht="12" customHeight="1" x14ac:dyDescent="0.35">
      <c r="A47" s="41" t="s">
        <v>68</v>
      </c>
      <c r="B47" s="41"/>
      <c r="C47" s="41"/>
      <c r="D47" s="41"/>
      <c r="E47" s="41"/>
    </row>
    <row r="48" spans="1:5" s="17" customFormat="1" ht="12" customHeight="1" x14ac:dyDescent="0.35">
      <c r="A48" s="41" t="s">
        <v>69</v>
      </c>
      <c r="B48" s="41"/>
      <c r="C48" s="41"/>
      <c r="D48" s="41"/>
      <c r="E48" s="41"/>
    </row>
    <row r="49" spans="1:5" s="17" customFormat="1" ht="12" customHeight="1" x14ac:dyDescent="0.35">
      <c r="A49" s="41" t="s">
        <v>70</v>
      </c>
      <c r="B49" s="41"/>
      <c r="C49" s="41"/>
      <c r="D49" s="41"/>
      <c r="E49" s="41"/>
    </row>
    <row r="50" spans="1:5" s="17" customFormat="1" ht="12" customHeight="1" x14ac:dyDescent="0.35">
      <c r="A50" s="41" t="s">
        <v>71</v>
      </c>
      <c r="B50" s="41"/>
      <c r="C50" s="41"/>
      <c r="D50" s="41"/>
      <c r="E50" s="41"/>
    </row>
    <row r="51" spans="1:5" s="17" customFormat="1" ht="12" customHeight="1" x14ac:dyDescent="0.35">
      <c r="A51" s="41" t="s">
        <v>72</v>
      </c>
      <c r="B51" s="41"/>
      <c r="C51" s="41"/>
      <c r="D51" s="41"/>
      <c r="E51" s="41"/>
    </row>
    <row r="52" spans="1:5" s="17" customFormat="1" ht="12" customHeight="1" x14ac:dyDescent="0.35">
      <c r="A52" s="41" t="s">
        <v>73</v>
      </c>
      <c r="B52" s="41"/>
      <c r="C52" s="41"/>
      <c r="D52" s="41"/>
      <c r="E52" s="41"/>
    </row>
    <row r="53" spans="1:5" s="17" customFormat="1" ht="12" customHeight="1" x14ac:dyDescent="0.35">
      <c r="A53" s="41" t="s">
        <v>74</v>
      </c>
      <c r="B53" s="41"/>
      <c r="C53" s="41"/>
      <c r="D53" s="41"/>
      <c r="E53" s="41"/>
    </row>
    <row r="54" spans="1:5" s="17" customFormat="1" ht="48" customHeight="1" x14ac:dyDescent="0.35">
      <c r="A54" s="41" t="s">
        <v>75</v>
      </c>
      <c r="B54" s="41"/>
      <c r="C54" s="41"/>
      <c r="D54" s="41"/>
      <c r="E54" s="41"/>
    </row>
    <row r="55" spans="1:5" ht="12" customHeight="1" x14ac:dyDescent="0.35">
      <c r="A55" s="17"/>
      <c r="B55" s="17"/>
      <c r="C55" s="17"/>
      <c r="D55" s="17"/>
      <c r="E55" s="17"/>
    </row>
    <row r="56" spans="1:5" s="33" customFormat="1" ht="12" customHeight="1" x14ac:dyDescent="0.35">
      <c r="A56" s="17"/>
      <c r="B56" s="17"/>
      <c r="C56" s="17"/>
      <c r="D56" s="17"/>
      <c r="E56" s="1" t="s">
        <v>47</v>
      </c>
    </row>
    <row r="57" spans="1:5" s="33" customFormat="1" ht="12" customHeight="1" x14ac:dyDescent="0.35">
      <c r="A57" s="17"/>
      <c r="B57" s="17"/>
      <c r="C57" s="17"/>
      <c r="D57" s="17"/>
      <c r="E57" s="1"/>
    </row>
    <row r="58" spans="1:5" s="33" customFormat="1" ht="12" customHeight="1" x14ac:dyDescent="0.35">
      <c r="A58" s="17"/>
      <c r="B58" s="17"/>
      <c r="C58" s="17"/>
      <c r="D58" s="17"/>
      <c r="E58" s="2" t="s">
        <v>185</v>
      </c>
    </row>
    <row r="59" spans="1:5" s="33" customFormat="1" ht="12" customHeight="1" x14ac:dyDescent="0.35">
      <c r="A59" s="17"/>
      <c r="B59" s="17"/>
      <c r="C59" s="17"/>
      <c r="D59" s="17"/>
      <c r="E59" s="2" t="s">
        <v>44</v>
      </c>
    </row>
    <row r="60" spans="1:5" s="33" customFormat="1" ht="12" customHeight="1" x14ac:dyDescent="0.35">
      <c r="A60" s="17"/>
      <c r="B60" s="17"/>
      <c r="C60" s="17"/>
      <c r="D60" s="17"/>
      <c r="E60" s="2" t="s">
        <v>186</v>
      </c>
    </row>
    <row r="61" spans="1:5" s="33" customFormat="1" ht="12" customHeight="1" x14ac:dyDescent="0.35">
      <c r="A61" s="17"/>
      <c r="B61" s="17"/>
      <c r="C61" s="17"/>
      <c r="D61" s="17"/>
      <c r="E61" s="2"/>
    </row>
    <row r="62" spans="1:5" s="33" customFormat="1" ht="12" customHeight="1" x14ac:dyDescent="0.35">
      <c r="A62" s="23" t="s">
        <v>53</v>
      </c>
      <c r="B62" s="23"/>
      <c r="C62" s="17"/>
      <c r="D62" s="17"/>
      <c r="E62" s="2"/>
    </row>
    <row r="63" spans="1:5" s="33" customFormat="1" ht="12" customHeight="1" x14ac:dyDescent="0.35">
      <c r="A63" s="34"/>
      <c r="B63" s="17"/>
      <c r="C63" s="17"/>
      <c r="D63" s="17"/>
      <c r="E63" s="17"/>
    </row>
    <row r="64" spans="1:5" s="17" customFormat="1" ht="12" customHeight="1" x14ac:dyDescent="0.35">
      <c r="A64" s="23" t="s">
        <v>48</v>
      </c>
      <c r="B64" s="23"/>
      <c r="C64" s="23"/>
      <c r="D64" s="23"/>
      <c r="E64" s="23"/>
    </row>
    <row r="65" spans="1:5" s="17" customFormat="1" ht="12" customHeight="1" x14ac:dyDescent="0.35">
      <c r="A65" s="23" t="s">
        <v>187</v>
      </c>
      <c r="B65" s="23"/>
      <c r="C65" s="23"/>
      <c r="D65" s="23"/>
      <c r="E65" s="23"/>
    </row>
    <row r="66" spans="1:5" s="17" customFormat="1" ht="12" customHeight="1" x14ac:dyDescent="0.35">
      <c r="A66" s="17" t="s">
        <v>188</v>
      </c>
    </row>
    <row r="67" spans="1:5" ht="12" customHeight="1" x14ac:dyDescent="0.35">
      <c r="A67" s="17"/>
      <c r="B67" s="17"/>
      <c r="C67" s="17"/>
      <c r="D67" s="17"/>
      <c r="E67" s="17"/>
    </row>
    <row r="68" spans="1:5" ht="12" customHeight="1" x14ac:dyDescent="0.35">
      <c r="A68" s="17"/>
      <c r="B68" s="17"/>
      <c r="C68" s="17"/>
      <c r="D68" s="17"/>
      <c r="E68" s="17"/>
    </row>
  </sheetData>
  <sheetProtection algorithmName="SHA-512" hashValue="3TLAVfkWqUy3aQ/Tv2zX07sR3/vnTA3wHhl6/Z+TY17cQR3+4H8OfISz8jvrxOYRNZSSaznxJHdY7hgESbk9Kw==" saltValue="aKMlMQ+KxJbhDxMpyN6K5A==" spinCount="100000" sheet="1" objects="1" scenarios="1"/>
  <mergeCells count="39">
    <mergeCell ref="A65:E65"/>
    <mergeCell ref="A28:E28"/>
    <mergeCell ref="A32:E32"/>
    <mergeCell ref="A64:E64"/>
    <mergeCell ref="A62:B62"/>
    <mergeCell ref="A43:E43"/>
    <mergeCell ref="A44:E44"/>
    <mergeCell ref="A45:E45"/>
    <mergeCell ref="A46:E46"/>
    <mergeCell ref="A47:E47"/>
    <mergeCell ref="A48:E48"/>
    <mergeCell ref="A49:E49"/>
    <mergeCell ref="A50:E50"/>
    <mergeCell ref="A51:E51"/>
    <mergeCell ref="A52:E52"/>
    <mergeCell ref="A53:E53"/>
    <mergeCell ref="A24:E24"/>
    <mergeCell ref="A14:E14"/>
    <mergeCell ref="A21:E21"/>
    <mergeCell ref="A22:E22"/>
    <mergeCell ref="A8:D8"/>
    <mergeCell ref="A9:D9"/>
    <mergeCell ref="A10:D10"/>
    <mergeCell ref="A20:E20"/>
    <mergeCell ref="A23:E23"/>
    <mergeCell ref="A18:E18"/>
    <mergeCell ref="A54:E54"/>
    <mergeCell ref="A26:E26"/>
    <mergeCell ref="A27:E27"/>
    <mergeCell ref="A30:E30"/>
    <mergeCell ref="A29:E29"/>
    <mergeCell ref="A34:E34"/>
    <mergeCell ref="A35:E35"/>
    <mergeCell ref="A36:E36"/>
    <mergeCell ref="A37:E37"/>
    <mergeCell ref="A39:E39"/>
    <mergeCell ref="A40:E40"/>
    <mergeCell ref="A41:E41"/>
    <mergeCell ref="A42:E42"/>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6"/>
  <sheetViews>
    <sheetView zoomScale="90" zoomScaleNormal="90" workbookViewId="0">
      <selection activeCell="B16" sqref="B16"/>
    </sheetView>
  </sheetViews>
  <sheetFormatPr defaultRowHeight="14.5" x14ac:dyDescent="0.35"/>
  <cols>
    <col min="1" max="1" width="45.7265625" style="45" customWidth="1"/>
    <col min="2" max="2" width="42.7265625" style="45" customWidth="1"/>
    <col min="3" max="16384" width="8.7265625" style="45"/>
  </cols>
  <sheetData>
    <row r="7" spans="1:2" ht="12" customHeight="1" x14ac:dyDescent="0.35">
      <c r="A7" s="43" t="s">
        <v>189</v>
      </c>
      <c r="B7" s="44"/>
    </row>
    <row r="8" spans="1:2" ht="12" customHeight="1" x14ac:dyDescent="0.35">
      <c r="A8" s="46"/>
      <c r="B8" s="44"/>
    </row>
    <row r="9" spans="1:2" ht="18" customHeight="1" x14ac:dyDescent="0.35">
      <c r="A9" s="47" t="s">
        <v>49</v>
      </c>
      <c r="B9" s="47"/>
    </row>
    <row r="10" spans="1:2" ht="12" customHeight="1" thickBot="1" x14ac:dyDescent="0.4">
      <c r="A10" s="48"/>
      <c r="B10" s="48"/>
    </row>
    <row r="11" spans="1:2" ht="12" customHeight="1" thickBot="1" x14ac:dyDescent="0.4">
      <c r="A11" s="49" t="s">
        <v>36</v>
      </c>
      <c r="B11" s="50"/>
    </row>
    <row r="12" spans="1:2" ht="12" customHeight="1" x14ac:dyDescent="0.35">
      <c r="A12" s="51" t="s">
        <v>1</v>
      </c>
      <c r="B12" s="6" t="s">
        <v>37</v>
      </c>
    </row>
    <row r="13" spans="1:2" ht="12" customHeight="1" x14ac:dyDescent="0.35">
      <c r="A13" s="52" t="s">
        <v>2</v>
      </c>
      <c r="B13" s="53" t="s">
        <v>38</v>
      </c>
    </row>
    <row r="14" spans="1:2" ht="12" customHeight="1" thickBot="1" x14ac:dyDescent="0.4">
      <c r="A14" s="54" t="s">
        <v>6</v>
      </c>
      <c r="B14" s="9">
        <v>59624928052</v>
      </c>
    </row>
    <row r="15" spans="1:2" ht="12" customHeight="1" thickBot="1" x14ac:dyDescent="0.4">
      <c r="A15" s="49" t="s">
        <v>4</v>
      </c>
      <c r="B15" s="50"/>
    </row>
    <row r="16" spans="1:2" ht="12" customHeight="1" x14ac:dyDescent="0.35">
      <c r="A16" s="51" t="s">
        <v>1</v>
      </c>
      <c r="B16" s="64"/>
    </row>
    <row r="17" spans="1:2" ht="12" customHeight="1" x14ac:dyDescent="0.35">
      <c r="A17" s="55" t="s">
        <v>2</v>
      </c>
      <c r="B17" s="65"/>
    </row>
    <row r="18" spans="1:2" ht="12" customHeight="1" x14ac:dyDescent="0.35">
      <c r="A18" s="55" t="s">
        <v>5</v>
      </c>
      <c r="B18" s="65"/>
    </row>
    <row r="19" spans="1:2" ht="12" customHeight="1" x14ac:dyDescent="0.35">
      <c r="A19" s="55" t="s">
        <v>6</v>
      </c>
      <c r="B19" s="65"/>
    </row>
    <row r="20" spans="1:2" ht="12" customHeight="1" x14ac:dyDescent="0.35">
      <c r="A20" s="55" t="s">
        <v>39</v>
      </c>
      <c r="B20" s="65"/>
    </row>
    <row r="21" spans="1:2" ht="12" customHeight="1" x14ac:dyDescent="0.35">
      <c r="A21" s="55" t="s">
        <v>7</v>
      </c>
      <c r="B21" s="65"/>
    </row>
    <row r="22" spans="1:2" ht="12" customHeight="1" x14ac:dyDescent="0.35">
      <c r="A22" s="55" t="s">
        <v>8</v>
      </c>
      <c r="B22" s="66"/>
    </row>
    <row r="23" spans="1:2" ht="12" customHeight="1" x14ac:dyDescent="0.35">
      <c r="A23" s="55" t="s">
        <v>3</v>
      </c>
      <c r="B23" s="65"/>
    </row>
    <row r="24" spans="1:2" ht="12" customHeight="1" x14ac:dyDescent="0.35">
      <c r="A24" s="55" t="s">
        <v>40</v>
      </c>
      <c r="B24" s="65"/>
    </row>
    <row r="25" spans="1:2" ht="12" customHeight="1" x14ac:dyDescent="0.35">
      <c r="A25" s="55" t="s">
        <v>9</v>
      </c>
      <c r="B25" s="65"/>
    </row>
    <row r="26" spans="1:2" ht="12" customHeight="1" thickBot="1" x14ac:dyDescent="0.4">
      <c r="A26" s="52" t="s">
        <v>10</v>
      </c>
      <c r="B26" s="67"/>
    </row>
    <row r="27" spans="1:2" ht="12" customHeight="1" thickBot="1" x14ac:dyDescent="0.4">
      <c r="A27" s="49" t="s">
        <v>11</v>
      </c>
      <c r="B27" s="50"/>
    </row>
    <row r="28" spans="1:2" ht="12" customHeight="1" x14ac:dyDescent="0.35">
      <c r="A28" s="51" t="s">
        <v>1</v>
      </c>
      <c r="B28" s="64"/>
    </row>
    <row r="29" spans="1:2" ht="12" customHeight="1" x14ac:dyDescent="0.35">
      <c r="A29" s="55" t="s">
        <v>2</v>
      </c>
      <c r="B29" s="65"/>
    </row>
    <row r="30" spans="1:2" ht="12" customHeight="1" x14ac:dyDescent="0.35">
      <c r="A30" s="55" t="s">
        <v>6</v>
      </c>
      <c r="B30" s="65"/>
    </row>
    <row r="31" spans="1:2" ht="12" customHeight="1" x14ac:dyDescent="0.35">
      <c r="A31" s="55" t="s">
        <v>39</v>
      </c>
      <c r="B31" s="65"/>
    </row>
    <row r="32" spans="1:2" ht="12" customHeight="1" x14ac:dyDescent="0.35">
      <c r="A32" s="55" t="s">
        <v>12</v>
      </c>
      <c r="B32" s="65"/>
    </row>
    <row r="33" spans="1:2" ht="12" customHeight="1" x14ac:dyDescent="0.35">
      <c r="A33" s="55" t="s">
        <v>13</v>
      </c>
      <c r="B33" s="65"/>
    </row>
    <row r="34" spans="1:2" ht="12" customHeight="1" x14ac:dyDescent="0.35">
      <c r="A34" s="55" t="s">
        <v>14</v>
      </c>
      <c r="B34" s="65"/>
    </row>
    <row r="35" spans="1:2" ht="12" customHeight="1" thickBot="1" x14ac:dyDescent="0.4">
      <c r="A35" s="55" t="s">
        <v>33</v>
      </c>
      <c r="B35" s="65"/>
    </row>
    <row r="36" spans="1:2" ht="12" customHeight="1" thickBot="1" x14ac:dyDescent="0.4">
      <c r="A36" s="49" t="s">
        <v>16</v>
      </c>
      <c r="B36" s="50"/>
    </row>
    <row r="37" spans="1:2" ht="12" customHeight="1" x14ac:dyDescent="0.35">
      <c r="A37" s="56" t="s">
        <v>12</v>
      </c>
      <c r="B37" s="57" t="s">
        <v>173</v>
      </c>
    </row>
    <row r="38" spans="1:2" ht="12" customHeight="1" x14ac:dyDescent="0.35">
      <c r="A38" s="51" t="s">
        <v>41</v>
      </c>
      <c r="B38" s="6" t="s">
        <v>190</v>
      </c>
    </row>
    <row r="39" spans="1:2" ht="12" customHeight="1" x14ac:dyDescent="0.35">
      <c r="A39" s="55" t="s">
        <v>17</v>
      </c>
      <c r="B39" s="68"/>
    </row>
    <row r="40" spans="1:2" ht="12" customHeight="1" x14ac:dyDescent="0.35">
      <c r="A40" s="55" t="s">
        <v>18</v>
      </c>
      <c r="B40" s="65"/>
    </row>
    <row r="41" spans="1:2" ht="12" customHeight="1" x14ac:dyDescent="0.35">
      <c r="A41" s="55" t="s">
        <v>19</v>
      </c>
      <c r="B41" s="68"/>
    </row>
    <row r="42" spans="1:2" ht="12" customHeight="1" x14ac:dyDescent="0.35">
      <c r="A42" s="55" t="s">
        <v>20</v>
      </c>
      <c r="B42" s="65"/>
    </row>
    <row r="43" spans="1:2" ht="12" customHeight="1" x14ac:dyDescent="0.35">
      <c r="A43" s="55" t="s">
        <v>21</v>
      </c>
      <c r="B43" s="7">
        <f>SUM(B39+B41)</f>
        <v>0</v>
      </c>
    </row>
    <row r="44" spans="1:2" ht="12" customHeight="1" x14ac:dyDescent="0.35">
      <c r="A44" s="55" t="s">
        <v>22</v>
      </c>
      <c r="B44" s="65"/>
    </row>
    <row r="45" spans="1:2" ht="12" customHeight="1" x14ac:dyDescent="0.35">
      <c r="A45" s="55" t="s">
        <v>23</v>
      </c>
      <c r="B45" s="8" t="s">
        <v>34</v>
      </c>
    </row>
    <row r="46" spans="1:2" ht="12" customHeight="1" thickBot="1" x14ac:dyDescent="0.4">
      <c r="A46" s="54" t="s">
        <v>24</v>
      </c>
      <c r="B46" s="9" t="s">
        <v>54</v>
      </c>
    </row>
    <row r="47" spans="1:2" ht="12" customHeight="1" x14ac:dyDescent="0.35">
      <c r="A47" s="58"/>
      <c r="B47" s="58"/>
    </row>
    <row r="48" spans="1:2" ht="12" customHeight="1" x14ac:dyDescent="0.35">
      <c r="A48" s="3" t="s">
        <v>50</v>
      </c>
      <c r="B48" s="4" t="s">
        <v>51</v>
      </c>
    </row>
    <row r="49" spans="1:2" ht="12" customHeight="1" x14ac:dyDescent="0.35">
      <c r="A49" s="69"/>
      <c r="B49" s="70"/>
    </row>
    <row r="50" spans="1:2" ht="12" customHeight="1" x14ac:dyDescent="0.35">
      <c r="A50" s="59"/>
      <c r="B50" s="60"/>
    </row>
    <row r="51" spans="1:2" ht="12" customHeight="1" x14ac:dyDescent="0.35">
      <c r="A51" s="44"/>
      <c r="B51" s="61"/>
    </row>
    <row r="52" spans="1:2" ht="12" customHeight="1" x14ac:dyDescent="0.35">
      <c r="A52" s="44"/>
      <c r="B52" s="62"/>
    </row>
    <row r="53" spans="1:2" ht="12" customHeight="1" x14ac:dyDescent="0.35">
      <c r="A53" s="44"/>
      <c r="B53" s="61"/>
    </row>
    <row r="54" spans="1:2" ht="12" customHeight="1" x14ac:dyDescent="0.35">
      <c r="A54" s="63"/>
    </row>
    <row r="55" spans="1:2" ht="12" customHeight="1" x14ac:dyDescent="0.35">
      <c r="A55" s="63"/>
    </row>
    <row r="56" spans="1:2" ht="12" customHeight="1" x14ac:dyDescent="0.35"/>
  </sheetData>
  <sheetProtection algorithmName="SHA-512" hashValue="Yy5JRFH4ivfC8tt8c9mO616n8aiV2Jsw58LdRvXiUrUall7rgwPHOjk9gkL8Fw+Cn9LAJAjrFGateZ+6ReOB4g==" saltValue="dy+XVL+scdOPkQjLyRcTk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68"/>
  <sheetViews>
    <sheetView zoomScale="90" zoomScaleNormal="90" workbookViewId="0">
      <selection activeCell="D13" sqref="D13"/>
    </sheetView>
  </sheetViews>
  <sheetFormatPr defaultColWidth="9.1796875" defaultRowHeight="13" x14ac:dyDescent="0.35"/>
  <cols>
    <col min="1" max="1" width="4.7265625" style="10" customWidth="1"/>
    <col min="2" max="2" width="20.6328125" style="10" customWidth="1"/>
    <col min="3" max="3" width="15.6328125" style="10" customWidth="1"/>
    <col min="4" max="4" width="20.6328125" style="10" customWidth="1"/>
    <col min="5" max="6" width="14.7265625" style="10" customWidth="1"/>
    <col min="7" max="7" width="16.7265625" style="10" customWidth="1"/>
    <col min="8" max="8" width="14.7265625" style="10" customWidth="1"/>
    <col min="9" max="16384" width="9.1796875" style="10"/>
  </cols>
  <sheetData>
    <row r="7" spans="1:8" s="73" customFormat="1" ht="12" customHeight="1" x14ac:dyDescent="0.35">
      <c r="A7" s="71" t="s">
        <v>191</v>
      </c>
      <c r="B7" s="71"/>
      <c r="C7" s="71"/>
      <c r="D7" s="72"/>
      <c r="E7" s="72"/>
      <c r="F7" s="72"/>
      <c r="G7" s="72"/>
      <c r="H7" s="72"/>
    </row>
    <row r="8" spans="1:8" s="73" customFormat="1" x14ac:dyDescent="0.35">
      <c r="A8" s="74"/>
      <c r="B8" s="74"/>
      <c r="C8" s="74"/>
      <c r="D8" s="72"/>
      <c r="E8" s="72"/>
      <c r="F8" s="72"/>
      <c r="G8" s="72"/>
      <c r="H8" s="72"/>
    </row>
    <row r="9" spans="1:8" s="77" customFormat="1" ht="18" customHeight="1" x14ac:dyDescent="0.35">
      <c r="A9" s="75" t="s">
        <v>25</v>
      </c>
      <c r="B9" s="76"/>
      <c r="C9" s="76"/>
      <c r="D9" s="76"/>
      <c r="E9" s="76"/>
      <c r="F9" s="76"/>
      <c r="G9" s="76"/>
      <c r="H9" s="76"/>
    </row>
    <row r="10" spans="1:8" s="73" customFormat="1" ht="12" customHeight="1" x14ac:dyDescent="0.35">
      <c r="A10" s="78" t="s">
        <v>192</v>
      </c>
      <c r="B10" s="78"/>
      <c r="C10" s="78"/>
      <c r="D10" s="78"/>
      <c r="E10" s="78"/>
      <c r="F10" s="78"/>
      <c r="G10" s="78"/>
      <c r="H10" s="78"/>
    </row>
    <row r="11" spans="1:8" s="73" customFormat="1" ht="12" customHeight="1" thickBot="1" x14ac:dyDescent="0.4">
      <c r="A11" s="79"/>
      <c r="B11" s="79"/>
      <c r="C11" s="79"/>
      <c r="D11" s="79"/>
      <c r="E11" s="79"/>
      <c r="F11" s="79"/>
      <c r="G11" s="79"/>
      <c r="H11" s="79"/>
    </row>
    <row r="12" spans="1:8" s="84" customFormat="1" ht="24" customHeight="1" thickBot="1" x14ac:dyDescent="0.4">
      <c r="A12" s="80" t="s">
        <v>31</v>
      </c>
      <c r="B12" s="81" t="s">
        <v>32</v>
      </c>
      <c r="C12" s="82"/>
      <c r="D12" s="83"/>
      <c r="E12" s="80" t="s">
        <v>28</v>
      </c>
      <c r="F12" s="80" t="s">
        <v>193</v>
      </c>
      <c r="G12" s="80" t="s">
        <v>26</v>
      </c>
      <c r="H12" s="80" t="s">
        <v>27</v>
      </c>
    </row>
    <row r="13" spans="1:8" s="84" customFormat="1" ht="36" customHeight="1" x14ac:dyDescent="0.35">
      <c r="A13" s="85" t="s">
        <v>0</v>
      </c>
      <c r="B13" s="86" t="s">
        <v>119</v>
      </c>
      <c r="C13" s="87" t="s">
        <v>76</v>
      </c>
      <c r="D13" s="138"/>
      <c r="E13" s="88" t="s">
        <v>55</v>
      </c>
      <c r="F13" s="89">
        <v>15</v>
      </c>
      <c r="G13" s="140"/>
      <c r="H13" s="90">
        <f t="shared" ref="H13:H58" si="0">SUM(F13*G13)</f>
        <v>0</v>
      </c>
    </row>
    <row r="14" spans="1:8" s="84" customFormat="1" ht="36" customHeight="1" x14ac:dyDescent="0.35">
      <c r="A14" s="91" t="s">
        <v>77</v>
      </c>
      <c r="B14" s="92" t="s">
        <v>120</v>
      </c>
      <c r="C14" s="93" t="s">
        <v>76</v>
      </c>
      <c r="D14" s="139"/>
      <c r="E14" s="94" t="s">
        <v>55</v>
      </c>
      <c r="F14" s="11">
        <v>35</v>
      </c>
      <c r="G14" s="141"/>
      <c r="H14" s="95">
        <f t="shared" si="0"/>
        <v>0</v>
      </c>
    </row>
    <row r="15" spans="1:8" s="84" customFormat="1" ht="36" customHeight="1" x14ac:dyDescent="0.35">
      <c r="A15" s="91" t="s">
        <v>78</v>
      </c>
      <c r="B15" s="92" t="s">
        <v>121</v>
      </c>
      <c r="C15" s="93" t="s">
        <v>76</v>
      </c>
      <c r="D15" s="139"/>
      <c r="E15" s="94" t="s">
        <v>55</v>
      </c>
      <c r="F15" s="11">
        <v>100</v>
      </c>
      <c r="G15" s="141"/>
      <c r="H15" s="95">
        <f t="shared" si="0"/>
        <v>0</v>
      </c>
    </row>
    <row r="16" spans="1:8" s="84" customFormat="1" ht="36" customHeight="1" x14ac:dyDescent="0.35">
      <c r="A16" s="91" t="s">
        <v>79</v>
      </c>
      <c r="B16" s="92" t="s">
        <v>122</v>
      </c>
      <c r="C16" s="93" t="s">
        <v>76</v>
      </c>
      <c r="D16" s="139"/>
      <c r="E16" s="94" t="s">
        <v>55</v>
      </c>
      <c r="F16" s="11">
        <v>100</v>
      </c>
      <c r="G16" s="141"/>
      <c r="H16" s="95">
        <f t="shared" si="0"/>
        <v>0</v>
      </c>
    </row>
    <row r="17" spans="1:8" s="84" customFormat="1" ht="48" customHeight="1" x14ac:dyDescent="0.35">
      <c r="A17" s="91" t="s">
        <v>80</v>
      </c>
      <c r="B17" s="96" t="s">
        <v>123</v>
      </c>
      <c r="C17" s="93" t="s">
        <v>76</v>
      </c>
      <c r="D17" s="139"/>
      <c r="E17" s="94" t="s">
        <v>55</v>
      </c>
      <c r="F17" s="11">
        <v>65</v>
      </c>
      <c r="G17" s="141"/>
      <c r="H17" s="95">
        <f t="shared" si="0"/>
        <v>0</v>
      </c>
    </row>
    <row r="18" spans="1:8" s="84" customFormat="1" ht="12" customHeight="1" x14ac:dyDescent="0.35">
      <c r="A18" s="91" t="s">
        <v>81</v>
      </c>
      <c r="B18" s="97" t="s">
        <v>124</v>
      </c>
      <c r="C18" s="98"/>
      <c r="D18" s="99"/>
      <c r="E18" s="94" t="s">
        <v>117</v>
      </c>
      <c r="F18" s="11">
        <v>60</v>
      </c>
      <c r="G18" s="141"/>
      <c r="H18" s="95">
        <f t="shared" si="0"/>
        <v>0</v>
      </c>
    </row>
    <row r="19" spans="1:8" s="84" customFormat="1" ht="36" customHeight="1" x14ac:dyDescent="0.35">
      <c r="A19" s="91" t="s">
        <v>82</v>
      </c>
      <c r="B19" s="96" t="s">
        <v>125</v>
      </c>
      <c r="C19" s="93" t="s">
        <v>76</v>
      </c>
      <c r="D19" s="139"/>
      <c r="E19" s="94" t="s">
        <v>55</v>
      </c>
      <c r="F19" s="11">
        <v>200</v>
      </c>
      <c r="G19" s="141"/>
      <c r="H19" s="95">
        <f t="shared" si="0"/>
        <v>0</v>
      </c>
    </row>
    <row r="20" spans="1:8" s="84" customFormat="1" ht="12" customHeight="1" x14ac:dyDescent="0.35">
      <c r="A20" s="91" t="s">
        <v>83</v>
      </c>
      <c r="B20" s="97" t="s">
        <v>126</v>
      </c>
      <c r="C20" s="98"/>
      <c r="D20" s="99"/>
      <c r="E20" s="94" t="s">
        <v>118</v>
      </c>
      <c r="F20" s="11">
        <v>300</v>
      </c>
      <c r="G20" s="141"/>
      <c r="H20" s="95">
        <f t="shared" si="0"/>
        <v>0</v>
      </c>
    </row>
    <row r="21" spans="1:8" s="84" customFormat="1" ht="12" customHeight="1" x14ac:dyDescent="0.35">
      <c r="A21" s="91" t="s">
        <v>84</v>
      </c>
      <c r="B21" s="97" t="s">
        <v>127</v>
      </c>
      <c r="C21" s="98"/>
      <c r="D21" s="99"/>
      <c r="E21" s="94" t="s">
        <v>118</v>
      </c>
      <c r="F21" s="11">
        <v>300</v>
      </c>
      <c r="G21" s="141"/>
      <c r="H21" s="95">
        <f t="shared" si="0"/>
        <v>0</v>
      </c>
    </row>
    <row r="22" spans="1:8" s="84" customFormat="1" ht="24" customHeight="1" x14ac:dyDescent="0.35">
      <c r="A22" s="91" t="s">
        <v>85</v>
      </c>
      <c r="B22" s="100" t="s">
        <v>128</v>
      </c>
      <c r="C22" s="93" t="s">
        <v>76</v>
      </c>
      <c r="D22" s="139"/>
      <c r="E22" s="94" t="s">
        <v>55</v>
      </c>
      <c r="F22" s="11">
        <v>5</v>
      </c>
      <c r="G22" s="141"/>
      <c r="H22" s="95">
        <f t="shared" si="0"/>
        <v>0</v>
      </c>
    </row>
    <row r="23" spans="1:8" s="84" customFormat="1" ht="24" customHeight="1" x14ac:dyDescent="0.35">
      <c r="A23" s="91" t="s">
        <v>86</v>
      </c>
      <c r="B23" s="96" t="s">
        <v>129</v>
      </c>
      <c r="C23" s="93" t="s">
        <v>76</v>
      </c>
      <c r="D23" s="139"/>
      <c r="E23" s="94" t="s">
        <v>55</v>
      </c>
      <c r="F23" s="11">
        <v>20</v>
      </c>
      <c r="G23" s="141"/>
      <c r="H23" s="95">
        <f t="shared" si="0"/>
        <v>0</v>
      </c>
    </row>
    <row r="24" spans="1:8" s="84" customFormat="1" ht="12" customHeight="1" x14ac:dyDescent="0.35">
      <c r="A24" s="91" t="s">
        <v>87</v>
      </c>
      <c r="B24" s="97" t="s">
        <v>130</v>
      </c>
      <c r="C24" s="98"/>
      <c r="D24" s="99"/>
      <c r="E24" s="94" t="s">
        <v>55</v>
      </c>
      <c r="F24" s="11">
        <v>10</v>
      </c>
      <c r="G24" s="141"/>
      <c r="H24" s="95">
        <f t="shared" si="0"/>
        <v>0</v>
      </c>
    </row>
    <row r="25" spans="1:8" s="84" customFormat="1" ht="24" customHeight="1" x14ac:dyDescent="0.35">
      <c r="A25" s="91" t="s">
        <v>88</v>
      </c>
      <c r="B25" s="96" t="s">
        <v>131</v>
      </c>
      <c r="C25" s="93" t="s">
        <v>76</v>
      </c>
      <c r="D25" s="139"/>
      <c r="E25" s="94" t="s">
        <v>118</v>
      </c>
      <c r="F25" s="11">
        <v>80</v>
      </c>
      <c r="G25" s="141"/>
      <c r="H25" s="95">
        <f t="shared" si="0"/>
        <v>0</v>
      </c>
    </row>
    <row r="26" spans="1:8" s="84" customFormat="1" ht="36" customHeight="1" x14ac:dyDescent="0.35">
      <c r="A26" s="91" t="s">
        <v>89</v>
      </c>
      <c r="B26" s="96" t="s">
        <v>132</v>
      </c>
      <c r="C26" s="93" t="s">
        <v>76</v>
      </c>
      <c r="D26" s="139"/>
      <c r="E26" s="94" t="s">
        <v>118</v>
      </c>
      <c r="F26" s="11">
        <v>25</v>
      </c>
      <c r="G26" s="141"/>
      <c r="H26" s="95">
        <f t="shared" si="0"/>
        <v>0</v>
      </c>
    </row>
    <row r="27" spans="1:8" s="84" customFormat="1" ht="12" customHeight="1" x14ac:dyDescent="0.35">
      <c r="A27" s="91" t="s">
        <v>90</v>
      </c>
      <c r="B27" s="97" t="s">
        <v>133</v>
      </c>
      <c r="C27" s="98"/>
      <c r="D27" s="99"/>
      <c r="E27" s="94" t="s">
        <v>55</v>
      </c>
      <c r="F27" s="11">
        <v>3</v>
      </c>
      <c r="G27" s="141"/>
      <c r="H27" s="95">
        <f t="shared" si="0"/>
        <v>0</v>
      </c>
    </row>
    <row r="28" spans="1:8" s="84" customFormat="1" ht="12" customHeight="1" x14ac:dyDescent="0.35">
      <c r="A28" s="91" t="s">
        <v>91</v>
      </c>
      <c r="B28" s="97" t="s">
        <v>134</v>
      </c>
      <c r="C28" s="98"/>
      <c r="D28" s="99"/>
      <c r="E28" s="94" t="s">
        <v>55</v>
      </c>
      <c r="F28" s="11">
        <v>20</v>
      </c>
      <c r="G28" s="141"/>
      <c r="H28" s="95">
        <f t="shared" si="0"/>
        <v>0</v>
      </c>
    </row>
    <row r="29" spans="1:8" s="84" customFormat="1" ht="36" customHeight="1" x14ac:dyDescent="0.35">
      <c r="A29" s="91" t="s">
        <v>92</v>
      </c>
      <c r="B29" s="96" t="s">
        <v>135</v>
      </c>
      <c r="C29" s="93" t="s">
        <v>76</v>
      </c>
      <c r="D29" s="139"/>
      <c r="E29" s="94" t="s">
        <v>55</v>
      </c>
      <c r="F29" s="11">
        <v>10</v>
      </c>
      <c r="G29" s="141"/>
      <c r="H29" s="95">
        <f t="shared" si="0"/>
        <v>0</v>
      </c>
    </row>
    <row r="30" spans="1:8" s="84" customFormat="1" ht="12" customHeight="1" x14ac:dyDescent="0.35">
      <c r="A30" s="91" t="s">
        <v>93</v>
      </c>
      <c r="B30" s="97" t="s">
        <v>136</v>
      </c>
      <c r="C30" s="98"/>
      <c r="D30" s="99"/>
      <c r="E30" s="94" t="s">
        <v>55</v>
      </c>
      <c r="F30" s="11">
        <v>5</v>
      </c>
      <c r="G30" s="141"/>
      <c r="H30" s="95">
        <f t="shared" si="0"/>
        <v>0</v>
      </c>
    </row>
    <row r="31" spans="1:8" s="84" customFormat="1" ht="12" customHeight="1" x14ac:dyDescent="0.35">
      <c r="A31" s="91" t="s">
        <v>94</v>
      </c>
      <c r="B31" s="97" t="s">
        <v>137</v>
      </c>
      <c r="C31" s="98"/>
      <c r="D31" s="99"/>
      <c r="E31" s="94" t="s">
        <v>55</v>
      </c>
      <c r="F31" s="11">
        <v>6</v>
      </c>
      <c r="G31" s="141"/>
      <c r="H31" s="95">
        <f t="shared" si="0"/>
        <v>0</v>
      </c>
    </row>
    <row r="32" spans="1:8" s="84" customFormat="1" ht="12" customHeight="1" x14ac:dyDescent="0.35">
      <c r="A32" s="91" t="s">
        <v>95</v>
      </c>
      <c r="B32" s="101" t="s">
        <v>138</v>
      </c>
      <c r="C32" s="102"/>
      <c r="D32" s="103"/>
      <c r="E32" s="94" t="s">
        <v>55</v>
      </c>
      <c r="F32" s="11">
        <v>5</v>
      </c>
      <c r="G32" s="141"/>
      <c r="H32" s="95">
        <f t="shared" si="0"/>
        <v>0</v>
      </c>
    </row>
    <row r="33" spans="1:8" s="84" customFormat="1" ht="12" customHeight="1" x14ac:dyDescent="0.35">
      <c r="A33" s="91" t="s">
        <v>96</v>
      </c>
      <c r="B33" s="97" t="s">
        <v>139</v>
      </c>
      <c r="C33" s="98"/>
      <c r="D33" s="99"/>
      <c r="E33" s="94" t="s">
        <v>55</v>
      </c>
      <c r="F33" s="11">
        <v>100</v>
      </c>
      <c r="G33" s="141"/>
      <c r="H33" s="95">
        <f t="shared" si="0"/>
        <v>0</v>
      </c>
    </row>
    <row r="34" spans="1:8" s="84" customFormat="1" ht="36" customHeight="1" x14ac:dyDescent="0.35">
      <c r="A34" s="91" t="s">
        <v>97</v>
      </c>
      <c r="B34" s="96" t="s">
        <v>140</v>
      </c>
      <c r="C34" s="93" t="s">
        <v>76</v>
      </c>
      <c r="D34" s="139"/>
      <c r="E34" s="94" t="s">
        <v>55</v>
      </c>
      <c r="F34" s="11">
        <v>65</v>
      </c>
      <c r="G34" s="141"/>
      <c r="H34" s="95">
        <f t="shared" si="0"/>
        <v>0</v>
      </c>
    </row>
    <row r="35" spans="1:8" s="84" customFormat="1" ht="36" customHeight="1" x14ac:dyDescent="0.35">
      <c r="A35" s="91" t="s">
        <v>98</v>
      </c>
      <c r="B35" s="96" t="s">
        <v>141</v>
      </c>
      <c r="C35" s="93" t="s">
        <v>76</v>
      </c>
      <c r="D35" s="139"/>
      <c r="E35" s="94" t="s">
        <v>55</v>
      </c>
      <c r="F35" s="11">
        <v>35</v>
      </c>
      <c r="G35" s="141"/>
      <c r="H35" s="95">
        <f t="shared" si="0"/>
        <v>0</v>
      </c>
    </row>
    <row r="36" spans="1:8" s="84" customFormat="1" ht="36" customHeight="1" x14ac:dyDescent="0.35">
      <c r="A36" s="91" t="s">
        <v>99</v>
      </c>
      <c r="B36" s="96" t="s">
        <v>142</v>
      </c>
      <c r="C36" s="93" t="s">
        <v>76</v>
      </c>
      <c r="D36" s="139"/>
      <c r="E36" s="94" t="s">
        <v>55</v>
      </c>
      <c r="F36" s="11">
        <v>5</v>
      </c>
      <c r="G36" s="141"/>
      <c r="H36" s="95">
        <f t="shared" si="0"/>
        <v>0</v>
      </c>
    </row>
    <row r="37" spans="1:8" s="84" customFormat="1" ht="36" customHeight="1" x14ac:dyDescent="0.35">
      <c r="A37" s="91" t="s">
        <v>100</v>
      </c>
      <c r="B37" s="96" t="s">
        <v>143</v>
      </c>
      <c r="C37" s="93" t="s">
        <v>76</v>
      </c>
      <c r="D37" s="139"/>
      <c r="E37" s="94" t="s">
        <v>55</v>
      </c>
      <c r="F37" s="11">
        <v>5</v>
      </c>
      <c r="G37" s="141"/>
      <c r="H37" s="95">
        <f t="shared" si="0"/>
        <v>0</v>
      </c>
    </row>
    <row r="38" spans="1:8" s="84" customFormat="1" ht="12" customHeight="1" x14ac:dyDescent="0.35">
      <c r="A38" s="91" t="s">
        <v>101</v>
      </c>
      <c r="B38" s="101" t="s">
        <v>144</v>
      </c>
      <c r="C38" s="102"/>
      <c r="D38" s="103"/>
      <c r="E38" s="94" t="s">
        <v>55</v>
      </c>
      <c r="F38" s="11">
        <v>10</v>
      </c>
      <c r="G38" s="141"/>
      <c r="H38" s="95">
        <f t="shared" si="0"/>
        <v>0</v>
      </c>
    </row>
    <row r="39" spans="1:8" s="84" customFormat="1" ht="12" customHeight="1" x14ac:dyDescent="0.35">
      <c r="A39" s="91" t="s">
        <v>102</v>
      </c>
      <c r="B39" s="101" t="s">
        <v>145</v>
      </c>
      <c r="C39" s="102"/>
      <c r="D39" s="103"/>
      <c r="E39" s="94" t="s">
        <v>55</v>
      </c>
      <c r="F39" s="11">
        <v>10</v>
      </c>
      <c r="G39" s="141"/>
      <c r="H39" s="95">
        <f t="shared" si="0"/>
        <v>0</v>
      </c>
    </row>
    <row r="40" spans="1:8" s="84" customFormat="1" ht="12" customHeight="1" x14ac:dyDescent="0.35">
      <c r="A40" s="91" t="s">
        <v>103</v>
      </c>
      <c r="B40" s="101" t="s">
        <v>146</v>
      </c>
      <c r="C40" s="102"/>
      <c r="D40" s="103"/>
      <c r="E40" s="94" t="s">
        <v>55</v>
      </c>
      <c r="F40" s="11">
        <v>100</v>
      </c>
      <c r="G40" s="141"/>
      <c r="H40" s="95">
        <f t="shared" si="0"/>
        <v>0</v>
      </c>
    </row>
    <row r="41" spans="1:8" s="84" customFormat="1" ht="36" customHeight="1" x14ac:dyDescent="0.35">
      <c r="A41" s="91" t="s">
        <v>104</v>
      </c>
      <c r="B41" s="96" t="s">
        <v>147</v>
      </c>
      <c r="C41" s="93" t="s">
        <v>76</v>
      </c>
      <c r="D41" s="139"/>
      <c r="E41" s="94" t="s">
        <v>55</v>
      </c>
      <c r="F41" s="11">
        <v>40</v>
      </c>
      <c r="G41" s="141"/>
      <c r="H41" s="95">
        <f t="shared" si="0"/>
        <v>0</v>
      </c>
    </row>
    <row r="42" spans="1:8" s="84" customFormat="1" ht="36" customHeight="1" x14ac:dyDescent="0.35">
      <c r="A42" s="91" t="s">
        <v>105</v>
      </c>
      <c r="B42" s="96" t="s">
        <v>148</v>
      </c>
      <c r="C42" s="93" t="s">
        <v>76</v>
      </c>
      <c r="D42" s="139"/>
      <c r="E42" s="94" t="s">
        <v>55</v>
      </c>
      <c r="F42" s="12">
        <v>20</v>
      </c>
      <c r="G42" s="141"/>
      <c r="H42" s="95">
        <f t="shared" si="0"/>
        <v>0</v>
      </c>
    </row>
    <row r="43" spans="1:8" s="84" customFormat="1" ht="36" customHeight="1" x14ac:dyDescent="0.35">
      <c r="A43" s="91" t="s">
        <v>106</v>
      </c>
      <c r="B43" s="96" t="s">
        <v>149</v>
      </c>
      <c r="C43" s="93" t="s">
        <v>76</v>
      </c>
      <c r="D43" s="139"/>
      <c r="E43" s="94" t="s">
        <v>55</v>
      </c>
      <c r="F43" s="12">
        <v>50</v>
      </c>
      <c r="G43" s="141"/>
      <c r="H43" s="95">
        <f t="shared" si="0"/>
        <v>0</v>
      </c>
    </row>
    <row r="44" spans="1:8" s="84" customFormat="1" ht="12" customHeight="1" x14ac:dyDescent="0.35">
      <c r="A44" s="91" t="s">
        <v>107</v>
      </c>
      <c r="B44" s="101" t="s">
        <v>150</v>
      </c>
      <c r="C44" s="102"/>
      <c r="D44" s="103"/>
      <c r="E44" s="94" t="s">
        <v>55</v>
      </c>
      <c r="F44" s="12">
        <v>10</v>
      </c>
      <c r="G44" s="141"/>
      <c r="H44" s="95">
        <f t="shared" si="0"/>
        <v>0</v>
      </c>
    </row>
    <row r="45" spans="1:8" s="84" customFormat="1" ht="12" customHeight="1" x14ac:dyDescent="0.35">
      <c r="A45" s="91" t="s">
        <v>108</v>
      </c>
      <c r="B45" s="97" t="s">
        <v>151</v>
      </c>
      <c r="C45" s="98"/>
      <c r="D45" s="99"/>
      <c r="E45" s="94" t="s">
        <v>118</v>
      </c>
      <c r="F45" s="12">
        <v>20</v>
      </c>
      <c r="G45" s="141"/>
      <c r="H45" s="95">
        <f t="shared" si="0"/>
        <v>0</v>
      </c>
    </row>
    <row r="46" spans="1:8" s="84" customFormat="1" ht="24" customHeight="1" x14ac:dyDescent="0.35">
      <c r="A46" s="91" t="s">
        <v>109</v>
      </c>
      <c r="B46" s="100" t="s">
        <v>152</v>
      </c>
      <c r="C46" s="93" t="s">
        <v>76</v>
      </c>
      <c r="D46" s="139"/>
      <c r="E46" s="94" t="s">
        <v>55</v>
      </c>
      <c r="F46" s="12">
        <v>100</v>
      </c>
      <c r="G46" s="141"/>
      <c r="H46" s="95">
        <f t="shared" si="0"/>
        <v>0</v>
      </c>
    </row>
    <row r="47" spans="1:8" s="84" customFormat="1" ht="36" customHeight="1" x14ac:dyDescent="0.35">
      <c r="A47" s="91" t="s">
        <v>110</v>
      </c>
      <c r="B47" s="96" t="s">
        <v>153</v>
      </c>
      <c r="C47" s="93" t="s">
        <v>76</v>
      </c>
      <c r="D47" s="139"/>
      <c r="E47" s="94" t="s">
        <v>55</v>
      </c>
      <c r="F47" s="12">
        <v>12</v>
      </c>
      <c r="G47" s="141"/>
      <c r="H47" s="95">
        <f t="shared" ref="H47:H52" si="1">SUM(F47*G47)</f>
        <v>0</v>
      </c>
    </row>
    <row r="48" spans="1:8" s="84" customFormat="1" ht="24" customHeight="1" x14ac:dyDescent="0.35">
      <c r="A48" s="91" t="s">
        <v>111</v>
      </c>
      <c r="B48" s="100" t="s">
        <v>154</v>
      </c>
      <c r="C48" s="93" t="s">
        <v>76</v>
      </c>
      <c r="D48" s="139"/>
      <c r="E48" s="94" t="s">
        <v>55</v>
      </c>
      <c r="F48" s="12">
        <v>14</v>
      </c>
      <c r="G48" s="141"/>
      <c r="H48" s="95">
        <f t="shared" si="1"/>
        <v>0</v>
      </c>
    </row>
    <row r="49" spans="1:8" s="84" customFormat="1" ht="24" customHeight="1" x14ac:dyDescent="0.35">
      <c r="A49" s="91" t="s">
        <v>112</v>
      </c>
      <c r="B49" s="100" t="s">
        <v>155</v>
      </c>
      <c r="C49" s="93" t="s">
        <v>76</v>
      </c>
      <c r="D49" s="139"/>
      <c r="E49" s="94" t="s">
        <v>55</v>
      </c>
      <c r="F49" s="12">
        <v>5</v>
      </c>
      <c r="G49" s="141"/>
      <c r="H49" s="95">
        <f t="shared" si="1"/>
        <v>0</v>
      </c>
    </row>
    <row r="50" spans="1:8" s="84" customFormat="1" ht="36" customHeight="1" x14ac:dyDescent="0.35">
      <c r="A50" s="91" t="s">
        <v>113</v>
      </c>
      <c r="B50" s="92" t="s">
        <v>156</v>
      </c>
      <c r="C50" s="93" t="s">
        <v>76</v>
      </c>
      <c r="D50" s="139"/>
      <c r="E50" s="94" t="s">
        <v>55</v>
      </c>
      <c r="F50" s="12">
        <v>5</v>
      </c>
      <c r="G50" s="141"/>
      <c r="H50" s="95">
        <f t="shared" si="1"/>
        <v>0</v>
      </c>
    </row>
    <row r="51" spans="1:8" s="84" customFormat="1" ht="36" customHeight="1" x14ac:dyDescent="0.35">
      <c r="A51" s="91" t="s">
        <v>114</v>
      </c>
      <c r="B51" s="92" t="s">
        <v>157</v>
      </c>
      <c r="C51" s="93" t="s">
        <v>76</v>
      </c>
      <c r="D51" s="139"/>
      <c r="E51" s="94" t="s">
        <v>55</v>
      </c>
      <c r="F51" s="12">
        <v>15</v>
      </c>
      <c r="G51" s="141"/>
      <c r="H51" s="95">
        <f t="shared" si="1"/>
        <v>0</v>
      </c>
    </row>
    <row r="52" spans="1:8" s="84" customFormat="1" ht="36" customHeight="1" x14ac:dyDescent="0.35">
      <c r="A52" s="91" t="s">
        <v>115</v>
      </c>
      <c r="B52" s="92" t="s">
        <v>158</v>
      </c>
      <c r="C52" s="93" t="s">
        <v>76</v>
      </c>
      <c r="D52" s="139"/>
      <c r="E52" s="94" t="s">
        <v>55</v>
      </c>
      <c r="F52" s="12">
        <v>5</v>
      </c>
      <c r="G52" s="141"/>
      <c r="H52" s="95">
        <f t="shared" si="1"/>
        <v>0</v>
      </c>
    </row>
    <row r="53" spans="1:8" s="84" customFormat="1" ht="24" customHeight="1" x14ac:dyDescent="0.35">
      <c r="A53" s="104" t="s">
        <v>116</v>
      </c>
      <c r="B53" s="105" t="s">
        <v>165</v>
      </c>
      <c r="C53" s="106"/>
      <c r="D53" s="107"/>
      <c r="E53" s="108" t="s">
        <v>171</v>
      </c>
      <c r="F53" s="13">
        <v>1015</v>
      </c>
      <c r="G53" s="142"/>
      <c r="H53" s="109">
        <f t="shared" si="0"/>
        <v>0</v>
      </c>
    </row>
    <row r="54" spans="1:8" s="84" customFormat="1" ht="36" customHeight="1" x14ac:dyDescent="0.35">
      <c r="A54" s="91" t="s">
        <v>160</v>
      </c>
      <c r="B54" s="110" t="s">
        <v>166</v>
      </c>
      <c r="C54" s="111"/>
      <c r="D54" s="112"/>
      <c r="E54" s="94" t="s">
        <v>171</v>
      </c>
      <c r="F54" s="12">
        <v>1570</v>
      </c>
      <c r="G54" s="141"/>
      <c r="H54" s="95">
        <f t="shared" si="0"/>
        <v>0</v>
      </c>
    </row>
    <row r="55" spans="1:8" s="84" customFormat="1" ht="12" customHeight="1" x14ac:dyDescent="0.35">
      <c r="A55" s="91" t="s">
        <v>161</v>
      </c>
      <c r="B55" s="110" t="s">
        <v>167</v>
      </c>
      <c r="C55" s="111"/>
      <c r="D55" s="112"/>
      <c r="E55" s="94" t="s">
        <v>118</v>
      </c>
      <c r="F55" s="12">
        <v>15</v>
      </c>
      <c r="G55" s="141"/>
      <c r="H55" s="95">
        <f t="shared" si="0"/>
        <v>0</v>
      </c>
    </row>
    <row r="56" spans="1:8" s="84" customFormat="1" ht="12" customHeight="1" x14ac:dyDescent="0.35">
      <c r="A56" s="91" t="s">
        <v>162</v>
      </c>
      <c r="B56" s="113" t="s">
        <v>168</v>
      </c>
      <c r="C56" s="114"/>
      <c r="D56" s="115"/>
      <c r="E56" s="94" t="s">
        <v>172</v>
      </c>
      <c r="F56" s="12">
        <v>300</v>
      </c>
      <c r="G56" s="141"/>
      <c r="H56" s="95">
        <f t="shared" si="0"/>
        <v>0</v>
      </c>
    </row>
    <row r="57" spans="1:8" s="84" customFormat="1" ht="12" customHeight="1" x14ac:dyDescent="0.35">
      <c r="A57" s="91" t="s">
        <v>163</v>
      </c>
      <c r="B57" s="113" t="s">
        <v>169</v>
      </c>
      <c r="C57" s="114"/>
      <c r="D57" s="115"/>
      <c r="E57" s="94" t="s">
        <v>55</v>
      </c>
      <c r="F57" s="12">
        <v>90</v>
      </c>
      <c r="G57" s="141"/>
      <c r="H57" s="95">
        <f t="shared" si="0"/>
        <v>0</v>
      </c>
    </row>
    <row r="58" spans="1:8" s="84" customFormat="1" ht="12" customHeight="1" thickBot="1" x14ac:dyDescent="0.4">
      <c r="A58" s="116" t="s">
        <v>164</v>
      </c>
      <c r="B58" s="117" t="s">
        <v>170</v>
      </c>
      <c r="C58" s="118"/>
      <c r="D58" s="119"/>
      <c r="E58" s="120" t="s">
        <v>171</v>
      </c>
      <c r="F58" s="12">
        <v>40</v>
      </c>
      <c r="G58" s="143"/>
      <c r="H58" s="121">
        <f t="shared" si="0"/>
        <v>0</v>
      </c>
    </row>
    <row r="59" spans="1:8" ht="12" customHeight="1" thickBot="1" x14ac:dyDescent="0.4">
      <c r="A59" s="122" t="s">
        <v>56</v>
      </c>
      <c r="B59" s="123"/>
      <c r="C59" s="123"/>
      <c r="D59" s="123"/>
      <c r="E59" s="123"/>
      <c r="F59" s="123"/>
      <c r="G59" s="124"/>
      <c r="H59" s="125">
        <f>SUM(H13:H58)</f>
        <v>0</v>
      </c>
    </row>
    <row r="60" spans="1:8" ht="12" customHeight="1" thickBot="1" x14ac:dyDescent="0.4">
      <c r="A60" s="122" t="s">
        <v>42</v>
      </c>
      <c r="B60" s="123"/>
      <c r="C60" s="123"/>
      <c r="D60" s="123"/>
      <c r="E60" s="123"/>
      <c r="F60" s="123"/>
      <c r="G60" s="124"/>
      <c r="H60" s="144"/>
    </row>
    <row r="61" spans="1:8" ht="12" customHeight="1" thickBot="1" x14ac:dyDescent="0.4">
      <c r="A61" s="126" t="s">
        <v>57</v>
      </c>
      <c r="B61" s="127"/>
      <c r="C61" s="127"/>
      <c r="D61" s="127"/>
      <c r="E61" s="127"/>
      <c r="F61" s="127"/>
      <c r="G61" s="127"/>
      <c r="H61" s="128">
        <f>SUM(H59:H60)</f>
        <v>0</v>
      </c>
    </row>
    <row r="62" spans="1:8" ht="12" customHeight="1" x14ac:dyDescent="0.35">
      <c r="A62" s="129" t="s">
        <v>43</v>
      </c>
      <c r="B62" s="130"/>
      <c r="C62" s="30" t="s">
        <v>194</v>
      </c>
      <c r="D62" s="31"/>
      <c r="E62" s="31"/>
      <c r="F62" s="31"/>
      <c r="G62" s="31"/>
      <c r="H62" s="32"/>
    </row>
    <row r="63" spans="1:8" ht="12" customHeight="1" x14ac:dyDescent="0.35">
      <c r="A63" s="24" t="s">
        <v>15</v>
      </c>
      <c r="B63" s="25"/>
      <c r="C63" s="30" t="s">
        <v>195</v>
      </c>
      <c r="D63" s="31"/>
      <c r="E63" s="31"/>
      <c r="F63" s="31"/>
      <c r="G63" s="31"/>
      <c r="H63" s="32"/>
    </row>
    <row r="64" spans="1:8" ht="12" customHeight="1" x14ac:dyDescent="0.35">
      <c r="A64" s="26"/>
      <c r="B64" s="27"/>
      <c r="C64" s="30" t="s">
        <v>159</v>
      </c>
      <c r="D64" s="31"/>
      <c r="E64" s="31"/>
      <c r="F64" s="31"/>
      <c r="G64" s="31"/>
      <c r="H64" s="32"/>
    </row>
    <row r="65" spans="1:9" ht="12" customHeight="1" thickBot="1" x14ac:dyDescent="0.4">
      <c r="A65" s="131" t="s">
        <v>196</v>
      </c>
      <c r="B65" s="132"/>
      <c r="C65" s="133" t="s">
        <v>197</v>
      </c>
      <c r="D65" s="134"/>
      <c r="E65" s="134"/>
      <c r="F65" s="134"/>
      <c r="G65" s="134"/>
      <c r="H65" s="135"/>
    </row>
    <row r="66" spans="1:9" s="73" customFormat="1" x14ac:dyDescent="0.35">
      <c r="A66" s="79"/>
      <c r="B66" s="79"/>
      <c r="C66" s="79"/>
      <c r="D66" s="79"/>
      <c r="E66" s="79"/>
      <c r="F66" s="79"/>
      <c r="G66" s="79"/>
      <c r="H66" s="79"/>
    </row>
    <row r="67" spans="1:9" s="73" customFormat="1" ht="12.75" customHeight="1" x14ac:dyDescent="0.35">
      <c r="A67" s="29" t="s">
        <v>50</v>
      </c>
      <c r="B67" s="29"/>
      <c r="C67" s="29"/>
      <c r="D67" s="136"/>
      <c r="E67" s="136"/>
      <c r="F67" s="28" t="s">
        <v>51</v>
      </c>
      <c r="G67" s="28"/>
      <c r="H67" s="28"/>
      <c r="I67" s="5"/>
    </row>
    <row r="68" spans="1:9" s="137" customFormat="1" ht="12" x14ac:dyDescent="0.35">
      <c r="A68" s="145"/>
      <c r="B68" s="145"/>
      <c r="C68" s="145"/>
      <c r="G68" s="146"/>
      <c r="H68" s="146"/>
    </row>
  </sheetData>
  <sheetProtection algorithmName="SHA-512" hashValue="5TKczc4Ifguj4a0ScRjogxYKGUPKMHODVou7tJ6AAamkyXS2nI9dhkzgTRBMm5vT6hT7OFcHTMn2dJ7l1wXBeA==" saltValue="HSB4YOkzmtdZ/sezBHADcg==" spinCount="100000" sheet="1" objects="1" scenarios="1"/>
  <protectedRanges>
    <protectedRange sqref="G59:G62 G65" name="Raspon4_3"/>
    <protectedRange sqref="G63:G64" name="Raspon4_3_1"/>
  </protectedRanges>
  <mergeCells count="39">
    <mergeCell ref="G68:H68"/>
    <mergeCell ref="A68:C68"/>
    <mergeCell ref="F67:H67"/>
    <mergeCell ref="A67:C67"/>
    <mergeCell ref="A7:C7"/>
    <mergeCell ref="A9:H9"/>
    <mergeCell ref="A10:H10"/>
    <mergeCell ref="A60:G60"/>
    <mergeCell ref="A65:B65"/>
    <mergeCell ref="C65:H65"/>
    <mergeCell ref="A59:G59"/>
    <mergeCell ref="C63:H63"/>
    <mergeCell ref="A61:G61"/>
    <mergeCell ref="A62:B62"/>
    <mergeCell ref="C62:H62"/>
    <mergeCell ref="B53:D53"/>
    <mergeCell ref="B12:D12"/>
    <mergeCell ref="B18:D18"/>
    <mergeCell ref="B20:D20"/>
    <mergeCell ref="B21:D21"/>
    <mergeCell ref="B24:D24"/>
    <mergeCell ref="B27:D27"/>
    <mergeCell ref="B28:D28"/>
    <mergeCell ref="B30:D30"/>
    <mergeCell ref="B31:D31"/>
    <mergeCell ref="B32:D32"/>
    <mergeCell ref="A63:B64"/>
    <mergeCell ref="C64:H64"/>
    <mergeCell ref="B45:D45"/>
    <mergeCell ref="B33:D33"/>
    <mergeCell ref="B38:D38"/>
    <mergeCell ref="B39:D39"/>
    <mergeCell ref="B40:D40"/>
    <mergeCell ref="B44:D44"/>
    <mergeCell ref="B54:D54"/>
    <mergeCell ref="B55:D55"/>
    <mergeCell ref="B56:D56"/>
    <mergeCell ref="B57:D57"/>
    <mergeCell ref="B58:D58"/>
  </mergeCells>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2023-04-24T08:25:14Z</cp:lastPrinted>
  <dcterms:created xsi:type="dcterms:W3CDTF">2015-01-15T09:53:58Z</dcterms:created>
  <dcterms:modified xsi:type="dcterms:W3CDTF">2024-05-20T07:27:33Z</dcterms:modified>
</cp:coreProperties>
</file>