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827"/>
  <workbookPr defaultThemeVersion="124226"/>
  <mc:AlternateContent xmlns:mc="http://schemas.openxmlformats.org/markup-compatibility/2006">
    <mc:Choice Requires="x15">
      <x15ac:absPath xmlns:x15ac="http://schemas.microsoft.com/office/spreadsheetml/2010/11/ac" url="C:\Users\shutinec\Desktop\Simona\04 JEDNOSTAVNE NABAVE\406-01-23-01-21 Prijenosni 3D skener\"/>
    </mc:Choice>
  </mc:AlternateContent>
  <xr:revisionPtr revIDLastSave="0" documentId="13_ncr:1_{FEA50EEA-EDDD-4F78-92DB-BCF0783DFA2E}" xr6:coauthVersionLast="37" xr6:coauthVersionMax="37" xr10:uidLastSave="{00000000-0000-0000-0000-000000000000}"/>
  <bookViews>
    <workbookView xWindow="0" yWindow="0" windowWidth="14445" windowHeight="11565" activeTab="2" xr2:uid="{00000000-000D-0000-FFFF-FFFF00000000}"/>
  </bookViews>
  <sheets>
    <sheet name="Poziv na dostavu ponude" sheetId="1" r:id="rId1"/>
    <sheet name="Privitak 1." sheetId="15" r:id="rId2"/>
    <sheet name="Privitak 2." sheetId="13" r:id="rId3"/>
  </sheets>
  <calcPr calcId="179021"/>
</workbook>
</file>

<file path=xl/calcChain.xml><?xml version="1.0" encoding="utf-8"?>
<calcChain xmlns="http://schemas.openxmlformats.org/spreadsheetml/2006/main">
  <c r="H13" i="13" l="1"/>
  <c r="H49" i="13" s="1"/>
  <c r="B43" i="15" l="1"/>
  <c r="H51" i="13" l="1"/>
</calcChain>
</file>

<file path=xl/sharedStrings.xml><?xml version="1.0" encoding="utf-8"?>
<sst xmlns="http://schemas.openxmlformats.org/spreadsheetml/2006/main" count="179" uniqueCount="167">
  <si>
    <t>1.</t>
  </si>
  <si>
    <t>Naziv:</t>
  </si>
  <si>
    <t>Sjedište:</t>
  </si>
  <si>
    <t>Tel:</t>
  </si>
  <si>
    <t>PONUDITELJ</t>
  </si>
  <si>
    <t>Adresa za dostavu pošte:</t>
  </si>
  <si>
    <t>OIB ili nacionalni identifikacijski br:</t>
  </si>
  <si>
    <t>Je li u sustavu PDV-a:</t>
  </si>
  <si>
    <t>Kontakt osoba:</t>
  </si>
  <si>
    <t>Naziv zajednice ponuditelja čiji je član:</t>
  </si>
  <si>
    <t>Član zajednice ponuditelja koji je ovlašten za komunikaciju s naručiteljicom:</t>
  </si>
  <si>
    <t>PODIZVODITELJ</t>
  </si>
  <si>
    <t>Predmet:</t>
  </si>
  <si>
    <t>Količina:</t>
  </si>
  <si>
    <t>Vrijednost:</t>
  </si>
  <si>
    <t>Mjesto isporuke:</t>
  </si>
  <si>
    <t>PONUDA</t>
  </si>
  <si>
    <t>Cijena ponude bez PDV-a (brojkama):</t>
  </si>
  <si>
    <t>Cijena ponude bez PDV-a (slovima):</t>
  </si>
  <si>
    <t>Iznos PDV-a (brojkama):</t>
  </si>
  <si>
    <t>Iznos PDV-a (slovima):</t>
  </si>
  <si>
    <t>Cijena ponude s PDV-om (brojkama):</t>
  </si>
  <si>
    <t>Cijena ponude s PDV-om (slovima):</t>
  </si>
  <si>
    <t xml:space="preserve">Promjenjivost cijene: </t>
  </si>
  <si>
    <t xml:space="preserve">Rok valjanosti ponude: </t>
  </si>
  <si>
    <t>TROŠKOVNIK</t>
  </si>
  <si>
    <t>POJEDINAČNA CIJENA BEZ PDV-A</t>
  </si>
  <si>
    <t>UKUPNA CIJENA BEZ PDV-A</t>
  </si>
  <si>
    <t>JEDINICA MJERE</t>
  </si>
  <si>
    <t>POZIV NA DOSTAVU PONUDE</t>
  </si>
  <si>
    <t>Poštovani,</t>
  </si>
  <si>
    <t>BR.</t>
  </si>
  <si>
    <t>STAVKA</t>
  </si>
  <si>
    <t>Postotni dio ugovora koji se daje u podugovor:</t>
  </si>
  <si>
    <t>cijena je nepromjenjiva za cijelo vrijeme trajanja ugovora</t>
  </si>
  <si>
    <t>Nakon isteka roka za dostavu ponude, stručno povjerenstvo naručitelja za provedbu ove nabave pregledat će i ocijeniti ponudu. Ukoliko posljednje spremanje Ponudbenog lista i(ili) Troškovnika neće biti obavljeno prije početka roka za dostavu ponude, ponuda će biti odbijena.</t>
  </si>
  <si>
    <t>NARUČITELJ</t>
  </si>
  <si>
    <t>Sveučilište Sjever</t>
  </si>
  <si>
    <t>Trg Dr. Žarka Dolinara 1, 48000 Koprivnica</t>
  </si>
  <si>
    <t>IBAN:</t>
  </si>
  <si>
    <t>E-mail adresa:</t>
  </si>
  <si>
    <t>Evidencijski broj Plana nabave:</t>
  </si>
  <si>
    <t>UKUPNA CIJENA STAVKE  PDV-A:</t>
  </si>
  <si>
    <t>IZNOS PDV-A:</t>
  </si>
  <si>
    <t>UKUPNA CIJENA STAVKE S PDV-OM:</t>
  </si>
  <si>
    <t>Rok isporuke:</t>
  </si>
  <si>
    <r>
      <t>Sandra Sever</t>
    </r>
    <r>
      <rPr>
        <sz val="9"/>
        <rFont val="UniN Reg"/>
        <family val="3"/>
      </rPr>
      <t>, v. r.</t>
    </r>
  </si>
  <si>
    <t>Ponuda se sastoji od ispunjenih otključanih ružičastih ćelija Ponudbenog lista i Troškovnika u Microsoft Excelu iz privitka ovog Poziva.</t>
  </si>
  <si>
    <t>Stručno povjerenstvo naručitelja:</t>
  </si>
  <si>
    <r>
      <t xml:space="preserve">1. </t>
    </r>
    <r>
      <rPr>
        <u/>
        <sz val="9"/>
        <rFont val="UniN Reg"/>
        <family val="3"/>
      </rPr>
      <t>https://www.unin.hr/category/javna_nabava/</t>
    </r>
  </si>
  <si>
    <r>
      <t>2</t>
    </r>
    <r>
      <rPr>
        <sz val="9"/>
        <rFont val="UniN Reg"/>
        <family val="3"/>
      </rPr>
      <t>-5. Članstvu stručnog povjerenstva naručitelja</t>
    </r>
  </si>
  <si>
    <r>
      <rPr>
        <sz val="9"/>
        <rFont val="UniN Reg"/>
        <family val="3"/>
      </rPr>
      <t>6. Pismohrana</t>
    </r>
  </si>
  <si>
    <t>PONUDBENI LIST</t>
  </si>
  <si>
    <t>Mjesto i datum sastavljanja ponude:</t>
  </si>
  <si>
    <t>Ime i prezime osobe ovlaštene za zastupanje:</t>
  </si>
  <si>
    <t xml:space="preserve"> KOLIČINA</t>
  </si>
  <si>
    <t>U cijenu ponude bez PDV-a moraju biti uračunati svi posebni porezi, trošarine, carine i ostali troškovi, ako postoje, te popusti.</t>
  </si>
  <si>
    <t>Rok plaćanja je do 15 dana od dana isporuke robe.</t>
  </si>
  <si>
    <t>Dostaviti:</t>
  </si>
  <si>
    <t>do 60 dana od dana otvaranja ponuda</t>
  </si>
  <si>
    <t>kom.</t>
  </si>
  <si>
    <t>SPECIFIKACIJE</t>
  </si>
  <si>
    <t>• gospodarskim subjektima</t>
  </si>
  <si>
    <t>Privitak 1.</t>
  </si>
  <si>
    <r>
      <t xml:space="preserve">Privitak </t>
    </r>
    <r>
      <rPr>
        <sz val="9"/>
        <rFont val="UniN Reg"/>
        <family val="3"/>
      </rPr>
      <t>2.</t>
    </r>
  </si>
  <si>
    <r>
      <t xml:space="preserve">Povrat robe neodgovarajuće </t>
    </r>
    <r>
      <rPr>
        <sz val="9"/>
        <rFont val="UniN Reg"/>
        <family val="3"/>
      </rPr>
      <t>kvalitete:</t>
    </r>
  </si>
  <si>
    <r>
      <t xml:space="preserve">nakon zaprimanja, pregleda i zapisničkog utvrđivanja neodgovarajuće </t>
    </r>
    <r>
      <rPr>
        <sz val="9"/>
        <rFont val="UniN Reg"/>
        <family val="3"/>
      </rPr>
      <t>kvalitete odmah, a kod zapakirane robe, nakon otvaranja ambalaže</t>
    </r>
  </si>
  <si>
    <t>1. zahtjev za pojašnjenjem ovog Poziva i njegovih privitaka do 2. svibnja 2023. do 12,00 h, a</t>
  </si>
  <si>
    <r>
      <t xml:space="preserve">Kriterij odabira ponude je najniža cijena. Cijena ponude ne smije biti viša od procijenjene vrijednosti nabave u iznosu od </t>
    </r>
    <r>
      <rPr>
        <u/>
        <sz val="9"/>
        <rFont val="UniN Reg"/>
        <family val="3"/>
      </rPr>
      <t>15.927,00 €</t>
    </r>
    <r>
      <rPr>
        <sz val="9"/>
        <rFont val="UniN Reg"/>
        <family val="3"/>
      </rPr>
      <t xml:space="preserve"> bez PDV-a, a s odabranim ponuditeljem sklopit će se ugovor na razdoblje do 60 dana od dana sklapanja ugovora.</t>
    </r>
  </si>
  <si>
    <t>Sveučilište Sjever (u nastavku: naručitelj), poziva Vas da dostavite ponudu u nabavi prijenosnog 3D skenera na koju se ne primjenjuje Zakon o javnoj nabavi (NN 120/16. i 114/22., u nastavku: ZJN 2016).</t>
  </si>
  <si>
    <r>
      <t xml:space="preserve">Na adrese </t>
    </r>
    <r>
      <rPr>
        <u/>
        <sz val="9"/>
        <rFont val="UniN Reg"/>
        <family val="3"/>
      </rPr>
      <t>vkruljac@unin.hr</t>
    </r>
    <r>
      <rPr>
        <sz val="9"/>
        <rFont val="UniN Reg"/>
        <family val="3"/>
      </rPr>
      <t xml:space="preserve">, </t>
    </r>
    <r>
      <rPr>
        <u/>
        <sz val="9"/>
        <rFont val="UniN Reg"/>
        <family val="3"/>
      </rPr>
      <t>shutinec@unin.hr,</t>
    </r>
    <r>
      <rPr>
        <sz val="9"/>
        <rFont val="UniN Reg"/>
        <family val="3"/>
      </rPr>
      <t xml:space="preserve"> </t>
    </r>
    <r>
      <rPr>
        <u/>
        <sz val="9"/>
        <rFont val="UniN Reg"/>
        <family val="3"/>
      </rPr>
      <t>ssever@unin.hr</t>
    </r>
    <r>
      <rPr>
        <sz val="9"/>
        <rFont val="UniN Reg"/>
        <family val="3"/>
      </rPr>
      <t xml:space="preserve"> i </t>
    </r>
    <r>
      <rPr>
        <u/>
        <sz val="9"/>
        <rFont val="UniN Reg"/>
        <family val="3"/>
      </rPr>
      <t>acikic@unin.hr</t>
    </r>
    <r>
      <rPr>
        <sz val="9"/>
        <rFont val="UniN Reg"/>
        <family val="3"/>
      </rPr>
      <t xml:space="preserve"> u istoj poruci dostavlja se:</t>
    </r>
  </si>
  <si>
    <t>Ugovor se može izmijeniti tijekom njegovog trajanja bez provedbe nove nabave:</t>
  </si>
  <si>
    <t>1. radi dodatne nabave od prvotnog ugovaratelja za kojom se ukazala potreba, a nije bila uključena u prvotnu nabavu, ako promjena ugovaratelja</t>
  </si>
  <si>
    <t>a. nije moguća zbog ekonomskih ili tehničkih razloga kao što su zahtjevi za međuzamjenjivošću i interoperabilnošću s predmetom nabave koji je nabavljen u okviru prvotne nabave te</t>
  </si>
  <si>
    <t>b. prouzročila bi naručitelju značajne poteškoće ili znatno povećavanje troškova;</t>
  </si>
  <si>
    <t>2. ako su ukupno ispunjeni sljedeći uvjeti</t>
  </si>
  <si>
    <t>a. do potrebe za izmjenom došlo je zbog okolnosti koje naručitelj nije mogao predvidjeti i</t>
  </si>
  <si>
    <t>b. izmjenom se ne mijenja cjelokupna priroda ugovora;</t>
  </si>
  <si>
    <t>3. zbog općeg ili djelomičnoga pravnog sljedništva prvotnog ugovaratelja, nakon restrukturiranja, uključujući preuzimanje, spajanje, stjecanje ili insolventnost, od strane drugoga gospodarskog subjekta koji ispunjava prvotno utvrđene kriterije odabira gospodarskog subjekta, pod uvjetom da to ne predstavlja drugu značajnu izmjenu ugovora;</t>
  </si>
  <si>
    <t>4. zbog obveze neposrednog plaćanja podugovarateljima;</t>
  </si>
  <si>
    <t>5. ako se izmjenom ne unose uvjeti koji bi, da su bili dio prvotne nabave, dopustili prihvaćanje</t>
  </si>
  <si>
    <t>a. gospodarskih subjekata različitih od prvotno odabranog,</t>
  </si>
  <si>
    <t>b. ponuda različitih od prvotno prihvaćene ili</t>
  </si>
  <si>
    <t>c. dodatnih sudionika u nabavu;</t>
  </si>
  <si>
    <t>6. ako se izmjenom ne mijenja ekonomsku ravnotežu ugovora u korist ugovaratelja na način koji nije predviđen prvotnim ugovorom;</t>
  </si>
  <si>
    <t>7. ako se izmjenom ne povećava značajno opseg ugovora kao i</t>
  </si>
  <si>
    <t xml:space="preserve">8. ako novi ugovaratelj ne zamijeni onoga kojem je naručitelj prvotno dodijelio ugovor, izuzev u slučajevima iz t. 3-4, pri čemu ukupno povećanje cijene ne smije biti veće od 50% vrijednosti prvotnog ugovora i ukupna vrijednost ugovora bez PDV-a mora biti manja od praga javne nabave, a ako je učinjeno nekoliko uzastopnih izmjena, ograničenje do 50% vrijednosti prvotnog ugovora procjenjuje se na temelju neto ukupne vrijednosti svih uzastopnih izmjena. </t>
  </si>
  <si>
    <r>
      <rPr>
        <b/>
        <sz val="9"/>
        <rFont val="UniN Reg"/>
        <family val="3"/>
      </rPr>
      <t>Vedran Kruljac, dipl. iur</t>
    </r>
    <r>
      <rPr>
        <sz val="9"/>
        <rFont val="UniN Reg"/>
        <family val="3"/>
      </rPr>
      <t>, v. r.</t>
    </r>
  </si>
  <si>
    <r>
      <t>prof. dr. sc. Ante Čikić,</t>
    </r>
    <r>
      <rPr>
        <sz val="9"/>
        <rFont val="UniN Reg"/>
        <family val="3"/>
      </rPr>
      <t xml:space="preserve"> v. r.</t>
    </r>
  </si>
  <si>
    <r>
      <t>Simona Hutinec, mag. oec.</t>
    </r>
    <r>
      <rPr>
        <sz val="9"/>
        <rFont val="UniN Reg"/>
        <family val="3"/>
      </rPr>
      <t>, v. r.</t>
    </r>
  </si>
  <si>
    <t>Prijenosni 3D skener</t>
  </si>
  <si>
    <r>
      <t xml:space="preserve">U POSTUPKU NABAVE </t>
    </r>
    <r>
      <rPr>
        <sz val="9"/>
        <rFont val="UniN Reg"/>
        <family val="3"/>
      </rPr>
      <t>PRIJENOSNOG 3D SKENERA ZA SVEUČILIŠTE SJEVER</t>
    </r>
  </si>
  <si>
    <t>Vrsta skenera:</t>
  </si>
  <si>
    <t>ručni skener</t>
  </si>
  <si>
    <t xml:space="preserve">3D točnost do: </t>
  </si>
  <si>
    <t>0.1 mm</t>
  </si>
  <si>
    <t>3D rezolucija do:</t>
  </si>
  <si>
    <t>0.2 mm</t>
  </si>
  <si>
    <t>3D točnost po udaljenosti do</t>
  </si>
  <si>
    <t>0.1 mm + 0.3 mm/m</t>
  </si>
  <si>
    <t>Hibridno praćenje značajki geometrije i teksture</t>
  </si>
  <si>
    <t>Algoritam za obradu podataka</t>
  </si>
  <si>
    <t>HD Mode</t>
  </si>
  <si>
    <t>Radna udaljenost</t>
  </si>
  <si>
    <t>0.4 - 1 m</t>
  </si>
  <si>
    <t>Volumen snimanja:</t>
  </si>
  <si>
    <r>
      <t>61.000 cm</t>
    </r>
    <r>
      <rPr>
        <sz val="9"/>
        <rFont val="Calibri"/>
        <family val="2"/>
        <charset val="238"/>
      </rPr>
      <t>³</t>
    </r>
  </si>
  <si>
    <t>Linearno vidno polje VxŠ - najbliže</t>
  </si>
  <si>
    <t>214 x 148 mm</t>
  </si>
  <si>
    <t>Linearno vidno polje VxŠ - najdalje</t>
  </si>
  <si>
    <t>536 x 371 mm</t>
  </si>
  <si>
    <t>Kutno vidno polje VxŠ</t>
  </si>
  <si>
    <r>
      <t>30 x 21</t>
    </r>
    <r>
      <rPr>
        <sz val="9"/>
        <rFont val="Calibri"/>
        <family val="2"/>
        <charset val="238"/>
      </rPr>
      <t>°</t>
    </r>
  </si>
  <si>
    <t>Mogućnost prikupljanja teksture</t>
  </si>
  <si>
    <t>Rezolucija teksture</t>
  </si>
  <si>
    <t>1.3 mp</t>
  </si>
  <si>
    <t>Boje</t>
  </si>
  <si>
    <t>24 bpp</t>
  </si>
  <si>
    <t>Brzina 3D rekonstrukcije prilikom izrade modela u realnom vremenu</t>
  </si>
  <si>
    <t>16 kadrova / sekundi</t>
  </si>
  <si>
    <t>Brzina 3D rekonstrukcije prilikom 3D videozapisa</t>
  </si>
  <si>
    <t>Brzina prikupljanja podataka do</t>
  </si>
  <si>
    <t>18 mln točaka/sekundi</t>
  </si>
  <si>
    <t>3D vrijeme ekspozicije</t>
  </si>
  <si>
    <t>0.0002 s</t>
  </si>
  <si>
    <t>2D vrijeme ekspozicije</t>
  </si>
  <si>
    <t>0.00035 s</t>
  </si>
  <si>
    <t>3D izvor svjetla</t>
  </si>
  <si>
    <t>Flashbulb</t>
  </si>
  <si>
    <t>2D izvor svjetla</t>
  </si>
  <si>
    <t>12 LED dioda bijelog svjetla</t>
  </si>
  <si>
    <t>Ekran osjetljiv na dodir</t>
  </si>
  <si>
    <t>USB strujanje putem vanjskog računala</t>
  </si>
  <si>
    <t>Multi-core processing</t>
  </si>
  <si>
    <t>putem vanjskog računala</t>
  </si>
  <si>
    <t>Povezivost za prijenos podataka</t>
  </si>
  <si>
    <t>1 x USB 2.0, USB 3.0 kompatibilno</t>
  </si>
  <si>
    <t>Podržani operacijski sustavi</t>
  </si>
  <si>
    <t>Windows 8.1, 10 (x64), Windows 11</t>
  </si>
  <si>
    <t>Preporučana konfiguracija računala</t>
  </si>
  <si>
    <t>Intel Core i7 or i9, 64+ GB RAM, NVIDIA GPU with 8+ GB VRAM, CUDA 6.0+</t>
  </si>
  <si>
    <t>Minimalni zahtjevi konfiguracije računala</t>
  </si>
  <si>
    <t>HD: Intel Core i7 or i9, 32 GB RAM, NVIDIA GPU with CUDA 6.0+ and at least 2 GB VRAM</t>
  </si>
  <si>
    <t>SD: Intel Core i5, i7 or i9, 12 GB RAM, GPU with 2 GB VRAM</t>
  </si>
  <si>
    <t>Formati:</t>
  </si>
  <si>
    <t>3D mreža poligona</t>
  </si>
  <si>
    <t>CAD</t>
  </si>
  <si>
    <t>Mjerenja</t>
  </si>
  <si>
    <t>Izvor napajanja</t>
  </si>
  <si>
    <t>Dimenzije, V×D×Š</t>
  </si>
  <si>
    <t>Masa</t>
  </si>
  <si>
    <t>OBJ, PLY, WRL, STL, AOP, ASC, PTX, E57, XYZRGB</t>
  </si>
  <si>
    <t>STEP, IGES, X_T</t>
  </si>
  <si>
    <t>CSV, DXF, XML</t>
  </si>
  <si>
    <t>AC power, Vanjska baterija (opcionalno)</t>
  </si>
  <si>
    <t>262 × 158 × 63 mm</t>
  </si>
  <si>
    <t xml:space="preserve">0.9 kg </t>
  </si>
  <si>
    <t>do 30 dana od dana sklapanja Ugovora</t>
  </si>
  <si>
    <r>
      <t xml:space="preserve">Sveučilište Sjever, Sveučilišni centar Varaždin, </t>
    </r>
    <r>
      <rPr>
        <sz val="9"/>
        <rFont val="UniN Reg"/>
        <family val="3"/>
      </rPr>
      <t>Odjel za mehatroniku, Jurja Križanića 31b, 42000 Varaždin</t>
    </r>
  </si>
  <si>
    <t>Jamstvo proizvođača:</t>
  </si>
  <si>
    <t>prilikom isporuke opreme odabrani ponuditelj obvezan je dostaviti jamstvo proizvođača u trajanju od najmanje dvije godine</t>
  </si>
  <si>
    <t>U cijenu ponude potrebno je uključiti edukacijski paket koji sadrži: 20 lifetime licenci za obradu skeniranih podataka, kofer za prijenos skenera, USB komplet, vanjska baterija za 3D skener, radnu stanicu te sve potrebne instalacije i edukaciju korisnika</t>
  </si>
  <si>
    <t>J 2023/103</t>
  </si>
  <si>
    <t>KLASA: 406-01/23-01/21</t>
  </si>
  <si>
    <t>UR. BROJ: 2186-0336-08/2-23-2</t>
  </si>
  <si>
    <t>Varaždin, 26. travnja 2023.</t>
  </si>
  <si>
    <t>2. ponudu 3. ožujka 2023, u roku od 10,00-11,00 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</si>
</sst>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1]"/>
    <numFmt numFmtId="165" formatCode="#,##0.00\ [$€-2C1A]"/>
  </numFmts>
  <fonts count="20" x14ac:knownFonts="1">
    <font>
      <sz val="11"/>
      <color theme="1"/>
      <name val="Calibri"/>
      <family val="2"/>
      <charset val="238"/>
      <scheme val="minor"/>
    </font>
    <font>
      <sz val="9"/>
      <name val="UniN Reg"/>
      <family val="3"/>
    </font>
    <font>
      <b/>
      <sz val="9"/>
      <name val="UniN Reg"/>
      <family val="3"/>
    </font>
    <font>
      <sz val="9"/>
      <name val="UniN Reg"/>
      <family val="3"/>
      <charset val="238"/>
    </font>
    <font>
      <u/>
      <sz val="9"/>
      <name val="UniN Reg"/>
      <family val="3"/>
    </font>
    <font>
      <sz val="10"/>
      <name val="Times New Roman"/>
      <family val="1"/>
      <charset val="238"/>
    </font>
    <font>
      <sz val="9"/>
      <name val="Times New Roman"/>
      <family val="1"/>
      <charset val="238"/>
    </font>
    <font>
      <sz val="13.5"/>
      <name val="UniN Reg"/>
      <family val="3"/>
    </font>
    <font>
      <sz val="10"/>
      <name val="Calibri"/>
      <family val="2"/>
      <charset val="238"/>
      <scheme val="minor"/>
    </font>
    <font>
      <sz val="10"/>
      <name val="UniN Reg"/>
      <family val="3"/>
    </font>
    <font>
      <sz val="11"/>
      <name val="Calibri"/>
      <family val="2"/>
      <charset val="238"/>
      <scheme val="minor"/>
    </font>
    <font>
      <sz val="7"/>
      <name val="UniN Reg"/>
      <family val="3"/>
    </font>
    <font>
      <sz val="11"/>
      <name val="UniN Reg"/>
      <family val="3"/>
    </font>
    <font>
      <sz val="10"/>
      <name val="UniN Reg"/>
      <family val="3"/>
      <charset val="238"/>
    </font>
    <font>
      <sz val="13.5"/>
      <name val="UniN Reg"/>
      <family val="3"/>
      <charset val="238"/>
    </font>
    <font>
      <sz val="15"/>
      <name val="UniN Reg"/>
      <family val="3"/>
      <charset val="238"/>
    </font>
    <font>
      <sz val="15"/>
      <name val="Times New Roman"/>
      <family val="1"/>
      <charset val="238"/>
    </font>
    <font>
      <b/>
      <sz val="9"/>
      <name val="UniN Reg"/>
      <family val="3"/>
      <charset val="238"/>
    </font>
    <font>
      <sz val="9"/>
      <name val="Calibri"/>
      <family val="2"/>
      <charset val="238"/>
    </font>
    <font>
      <sz val="9"/>
      <color theme="1"/>
      <name val="UniN Reg"/>
      <family val="3"/>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6E7E6"/>
        <bgColor indexed="64"/>
      </patternFill>
    </fill>
    <fill>
      <patternFill patternType="solid">
        <fgColor rgb="FFF7EAE9"/>
        <bgColor indexed="64"/>
      </patternFill>
    </fill>
  </fills>
  <borders count="40">
    <border>
      <left/>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style="medium">
        <color indexed="64"/>
      </top>
      <bottom style="thin">
        <color indexed="64"/>
      </bottom>
      <diagonal/>
    </border>
  </borders>
  <cellStyleXfs count="1">
    <xf numFmtId="0" fontId="0" fillId="0" borderId="0"/>
  </cellStyleXfs>
  <cellXfs count="125">
    <xf numFmtId="0" fontId="0" fillId="0" borderId="0" xfId="0"/>
    <xf numFmtId="0" fontId="1" fillId="0" borderId="0" xfId="0" applyFont="1" applyFill="1" applyAlignment="1">
      <alignment horizontal="right" vertical="center"/>
    </xf>
    <xf numFmtId="0" fontId="2" fillId="0" borderId="0" xfId="0" applyFont="1" applyFill="1" applyAlignment="1">
      <alignment horizontal="right" vertical="center"/>
    </xf>
    <xf numFmtId="0" fontId="3" fillId="0" borderId="0" xfId="0" applyFont="1" applyFill="1" applyAlignment="1">
      <alignment vertical="center"/>
    </xf>
    <xf numFmtId="0" fontId="1" fillId="0" borderId="0" xfId="0" applyFont="1"/>
    <xf numFmtId="0" fontId="1" fillId="0" borderId="0" xfId="0" applyFont="1" applyAlignment="1">
      <alignment horizontal="right" wrapText="1"/>
    </xf>
    <xf numFmtId="0" fontId="1" fillId="0" borderId="6" xfId="0" applyFont="1" applyBorder="1" applyAlignment="1">
      <alignment horizontal="center" vertical="center" wrapText="1"/>
    </xf>
    <xf numFmtId="164" fontId="1" fillId="2" borderId="2" xfId="0" applyNumberFormat="1"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0" borderId="4" xfId="0" applyFont="1" applyBorder="1" applyAlignment="1">
      <alignment horizontal="center" vertical="center" wrapText="1"/>
    </xf>
    <xf numFmtId="0" fontId="1" fillId="0" borderId="0" xfId="0" applyFont="1" applyFill="1" applyAlignment="1">
      <alignment horizontal="justify" vertical="center" wrapText="1"/>
    </xf>
    <xf numFmtId="0" fontId="1" fillId="0" borderId="0" xfId="0" applyFont="1" applyFill="1" applyAlignment="1">
      <alignment horizontal="justify" vertical="justify" wrapText="1"/>
    </xf>
    <xf numFmtId="0" fontId="5" fillId="0" borderId="0" xfId="0" applyFont="1" applyFill="1" applyAlignment="1">
      <alignment vertical="center"/>
    </xf>
    <xf numFmtId="0" fontId="6" fillId="0" borderId="0" xfId="0" applyFont="1" applyFill="1" applyAlignment="1">
      <alignment vertical="center"/>
    </xf>
    <xf numFmtId="0" fontId="1" fillId="0" borderId="0" xfId="0" applyFont="1" applyFill="1" applyAlignment="1">
      <alignment vertical="center"/>
    </xf>
    <xf numFmtId="0" fontId="1" fillId="0" borderId="0" xfId="0" applyFont="1" applyFill="1" applyAlignment="1">
      <alignment horizontal="justify" vertical="justify"/>
    </xf>
    <xf numFmtId="0" fontId="5" fillId="0" borderId="0" xfId="0" applyFont="1" applyFill="1" applyAlignment="1">
      <alignment horizontal="left" vertical="center"/>
    </xf>
    <xf numFmtId="0" fontId="1" fillId="0" borderId="0" xfId="0" applyFont="1" applyFill="1" applyAlignment="1">
      <alignment horizontal="left" vertical="center" wrapText="1"/>
    </xf>
    <xf numFmtId="0" fontId="8" fillId="0" borderId="0" xfId="0" applyFont="1" applyFill="1" applyAlignment="1">
      <alignment vertical="center"/>
    </xf>
    <xf numFmtId="0" fontId="1" fillId="0" borderId="0" xfId="0" applyFont="1" applyAlignment="1">
      <alignment horizontal="left" vertical="top" wrapText="1"/>
    </xf>
    <xf numFmtId="0" fontId="9" fillId="0" borderId="0" xfId="0" applyFont="1" applyAlignment="1">
      <alignment horizontal="center" vertical="center" wrapText="1"/>
    </xf>
    <xf numFmtId="0" fontId="10" fillId="0" borderId="0" xfId="0" applyFont="1"/>
    <xf numFmtId="0" fontId="9" fillId="0" borderId="0" xfId="0" applyFont="1" applyAlignment="1">
      <alignment horizontal="left" vertical="top" wrapText="1"/>
    </xf>
    <xf numFmtId="0" fontId="9" fillId="0" borderId="25" xfId="0" applyFont="1" applyBorder="1" applyAlignment="1">
      <alignment horizontal="center" vertical="center" wrapText="1"/>
    </xf>
    <xf numFmtId="0" fontId="1" fillId="0" borderId="5" xfId="0" applyFont="1" applyBorder="1" applyAlignment="1">
      <alignment horizontal="center" vertical="center" wrapText="1"/>
    </xf>
    <xf numFmtId="0" fontId="1" fillId="0" borderId="9"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3" xfId="0" applyFont="1" applyBorder="1" applyAlignment="1">
      <alignment horizontal="center" vertical="center" wrapText="1"/>
    </xf>
    <xf numFmtId="0" fontId="1" fillId="0" borderId="1" xfId="0" applyFont="1" applyBorder="1" applyAlignment="1">
      <alignment horizontal="center" vertical="center" wrapText="1"/>
    </xf>
    <xf numFmtId="0" fontId="1" fillId="0" borderId="26" xfId="0" applyFont="1" applyBorder="1" applyAlignment="1">
      <alignment horizontal="center" vertical="center" wrapText="1"/>
    </xf>
    <xf numFmtId="0" fontId="1" fillId="0" borderId="6" xfId="0" applyFont="1" applyBorder="1" applyAlignment="1">
      <alignment horizontal="center" wrapText="1"/>
    </xf>
    <xf numFmtId="0" fontId="1" fillId="0" borderId="0" xfId="0" applyFont="1" applyAlignment="1">
      <alignment horizontal="center" vertical="center" wrapText="1"/>
    </xf>
    <xf numFmtId="0" fontId="1" fillId="0" borderId="0" xfId="0" applyFont="1" applyFill="1" applyAlignment="1">
      <alignment horizontal="right" vertical="center" wrapText="1"/>
    </xf>
    <xf numFmtId="0" fontId="2" fillId="0" borderId="0" xfId="0" applyFont="1" applyAlignment="1">
      <alignment horizontal="right" vertical="center" wrapText="1"/>
    </xf>
    <xf numFmtId="0" fontId="11" fillId="0" borderId="0" xfId="0" applyFont="1" applyAlignment="1">
      <alignment horizontal="right" vertical="center" wrapText="1"/>
    </xf>
    <xf numFmtId="0" fontId="12" fillId="0" borderId="0" xfId="0" applyFont="1" applyAlignment="1">
      <alignment horizontal="right"/>
    </xf>
    <xf numFmtId="0" fontId="12" fillId="0" borderId="0" xfId="0" applyFont="1"/>
    <xf numFmtId="0" fontId="1" fillId="4" borderId="6" xfId="0" applyFont="1" applyFill="1" applyBorder="1" applyAlignment="1" applyProtection="1">
      <alignment horizontal="center" vertical="center" wrapText="1"/>
      <protection locked="0"/>
    </xf>
    <xf numFmtId="0" fontId="1" fillId="4" borderId="2" xfId="0" applyFont="1" applyFill="1" applyBorder="1" applyAlignment="1" applyProtection="1">
      <alignment horizontal="center" vertical="center" wrapText="1"/>
      <protection locked="0"/>
    </xf>
    <xf numFmtId="164" fontId="1" fillId="4" borderId="2" xfId="0" applyNumberFormat="1" applyFont="1" applyFill="1" applyBorder="1" applyAlignment="1" applyProtection="1">
      <alignment horizontal="center" vertical="center" wrapText="1"/>
      <protection locked="0"/>
    </xf>
    <xf numFmtId="0" fontId="1" fillId="5" borderId="0" xfId="0" applyFont="1" applyFill="1" applyAlignment="1" applyProtection="1">
      <alignment horizontal="left"/>
      <protection locked="0"/>
    </xf>
    <xf numFmtId="0" fontId="2" fillId="5" borderId="0" xfId="0" applyFont="1" applyFill="1" applyAlignment="1" applyProtection="1">
      <alignment horizontal="right"/>
      <protection locked="0"/>
    </xf>
    <xf numFmtId="0" fontId="13" fillId="0" borderId="0" xfId="0" applyFont="1" applyFill="1" applyAlignment="1">
      <alignment horizontal="center" vertical="center"/>
    </xf>
    <xf numFmtId="0" fontId="5" fillId="0" borderId="0" xfId="0" applyFont="1" applyFill="1" applyAlignment="1">
      <alignment horizontal="center" vertical="center"/>
    </xf>
    <xf numFmtId="0" fontId="13" fillId="0" borderId="0" xfId="0" applyFont="1" applyFill="1" applyAlignment="1">
      <alignment horizontal="left" vertical="center"/>
    </xf>
    <xf numFmtId="0" fontId="16" fillId="0" borderId="0" xfId="0" applyFont="1" applyFill="1" applyAlignment="1">
      <alignment horizontal="center" vertical="center"/>
    </xf>
    <xf numFmtId="0" fontId="3" fillId="0" borderId="0" xfId="0" applyFont="1" applyFill="1" applyAlignment="1">
      <alignment horizontal="center" vertical="center"/>
    </xf>
    <xf numFmtId="0" fontId="3" fillId="3" borderId="22" xfId="0" applyFont="1" applyFill="1" applyBorder="1" applyAlignment="1">
      <alignment horizontal="center" vertical="center" wrapText="1"/>
    </xf>
    <xf numFmtId="0" fontId="5" fillId="0" borderId="0" xfId="0" applyFont="1" applyAlignment="1">
      <alignment horizontal="center" vertical="center" wrapText="1"/>
    </xf>
    <xf numFmtId="164" fontId="3" fillId="0" borderId="22" xfId="0" applyNumberFormat="1" applyFont="1" applyBorder="1" applyAlignment="1">
      <alignment horizontal="center" vertical="center" wrapText="1"/>
    </xf>
    <xf numFmtId="0" fontId="5" fillId="0" borderId="0" xfId="0" applyFont="1" applyAlignment="1">
      <alignment horizontal="center" vertical="center"/>
    </xf>
    <xf numFmtId="0" fontId="6" fillId="0" borderId="0" xfId="0" applyFont="1" applyFill="1" applyAlignment="1">
      <alignment horizontal="center" vertical="center"/>
    </xf>
    <xf numFmtId="0" fontId="3" fillId="0" borderId="0" xfId="0" applyFont="1" applyAlignment="1">
      <alignment horizontal="center" vertical="center"/>
    </xf>
    <xf numFmtId="164" fontId="3" fillId="4" borderId="22" xfId="0" applyNumberFormat="1" applyFont="1" applyFill="1" applyBorder="1" applyAlignment="1" applyProtection="1">
      <alignment horizontal="center" vertical="center" wrapText="1"/>
      <protection locked="0"/>
    </xf>
    <xf numFmtId="0" fontId="3" fillId="0" borderId="0" xfId="0" applyFont="1" applyFill="1" applyAlignment="1">
      <alignment horizontal="justify" vertical="justify"/>
    </xf>
    <xf numFmtId="0" fontId="3" fillId="0" borderId="0" xfId="0" applyFont="1" applyFill="1" applyAlignment="1">
      <alignment horizontal="right" vertical="center"/>
    </xf>
    <xf numFmtId="0" fontId="17" fillId="0" borderId="0" xfId="0" applyFont="1" applyFill="1" applyAlignment="1">
      <alignment horizontal="right" vertical="center"/>
    </xf>
    <xf numFmtId="0" fontId="3" fillId="0" borderId="31" xfId="0" applyFont="1" applyFill="1" applyBorder="1" applyAlignment="1">
      <alignment horizontal="left" vertical="center" wrapText="1"/>
    </xf>
    <xf numFmtId="0" fontId="3" fillId="0" borderId="12" xfId="0" applyFont="1" applyFill="1" applyBorder="1" applyAlignment="1">
      <alignment horizontal="left" vertical="center" wrapText="1"/>
    </xf>
    <xf numFmtId="0" fontId="19" fillId="0" borderId="12" xfId="0" applyFont="1" applyBorder="1" applyAlignment="1">
      <alignment horizontal="left" vertical="center" wrapText="1"/>
    </xf>
    <xf numFmtId="0" fontId="19" fillId="0" borderId="12" xfId="0" applyFont="1" applyBorder="1" applyAlignment="1">
      <alignment horizontal="left" vertical="center"/>
    </xf>
    <xf numFmtId="0" fontId="1" fillId="0" borderId="12" xfId="0" applyFont="1" applyFill="1" applyBorder="1" applyAlignment="1">
      <alignment horizontal="left" vertical="center" wrapText="1"/>
    </xf>
    <xf numFmtId="0" fontId="2" fillId="0" borderId="12" xfId="0" applyFont="1" applyFill="1" applyBorder="1" applyAlignment="1">
      <alignment horizontal="left" vertical="center" wrapText="1"/>
    </xf>
    <xf numFmtId="0" fontId="1" fillId="0" borderId="11" xfId="0" applyFont="1" applyFill="1" applyBorder="1" applyAlignment="1">
      <alignment horizontal="left" vertical="center" wrapText="1"/>
    </xf>
    <xf numFmtId="0" fontId="5" fillId="0" borderId="33" xfId="0" applyFont="1" applyBorder="1" applyAlignment="1">
      <alignment horizontal="center" vertical="center"/>
    </xf>
    <xf numFmtId="0" fontId="1" fillId="0" borderId="0" xfId="0" applyFont="1" applyFill="1" applyAlignment="1">
      <alignment horizontal="justify" vertical="justify" wrapText="1"/>
    </xf>
    <xf numFmtId="0" fontId="1" fillId="0" borderId="0" xfId="0" applyFont="1" applyFill="1" applyAlignment="1">
      <alignment horizontal="left" vertical="justify" wrapText="1"/>
    </xf>
    <xf numFmtId="0" fontId="3" fillId="0" borderId="0" xfId="0" applyFont="1" applyFill="1" applyAlignment="1">
      <alignment horizontal="justify" vertical="justify" wrapText="1"/>
    </xf>
    <xf numFmtId="0" fontId="1" fillId="0" borderId="0" xfId="0" applyFont="1" applyFill="1" applyAlignment="1">
      <alignment horizontal="left" vertical="center" wrapText="1"/>
    </xf>
    <xf numFmtId="0" fontId="1" fillId="0" borderId="0" xfId="0" applyFont="1" applyFill="1" applyAlignment="1">
      <alignment horizontal="justify" vertical="center" wrapText="1"/>
    </xf>
    <xf numFmtId="0" fontId="7" fillId="0" borderId="0" xfId="0" applyFont="1" applyFill="1" applyAlignment="1">
      <alignment horizontal="center" vertical="center"/>
    </xf>
    <xf numFmtId="0" fontId="1" fillId="0" borderId="0" xfId="0" applyFont="1" applyFill="1" applyAlignment="1">
      <alignment horizontal="justify" vertical="center"/>
    </xf>
    <xf numFmtId="0" fontId="1" fillId="0" borderId="0" xfId="0" applyFont="1" applyAlignment="1">
      <alignment vertical="center"/>
    </xf>
    <xf numFmtId="0" fontId="3" fillId="0" borderId="0" xfId="0" applyFont="1" applyFill="1" applyAlignment="1">
      <alignment horizontal="left" vertical="center"/>
    </xf>
    <xf numFmtId="0" fontId="3" fillId="0" borderId="0" xfId="0" applyFont="1" applyFill="1" applyAlignment="1">
      <alignment horizontal="justify" vertical="justify"/>
    </xf>
    <xf numFmtId="0" fontId="1" fillId="0" borderId="0" xfId="0" applyFont="1" applyFill="1" applyAlignment="1">
      <alignment horizontal="left" vertical="center"/>
    </xf>
    <xf numFmtId="0" fontId="7" fillId="0" borderId="0" xfId="0" applyFont="1" applyAlignment="1">
      <alignment horizontal="center" vertical="center" wrapText="1"/>
    </xf>
    <xf numFmtId="0" fontId="1" fillId="3" borderId="7" xfId="0" applyFont="1" applyFill="1" applyBorder="1" applyAlignment="1">
      <alignment horizontal="center" vertical="center" wrapText="1"/>
    </xf>
    <xf numFmtId="0" fontId="1" fillId="3" borderId="8" xfId="0" applyFont="1" applyFill="1" applyBorder="1" applyAlignment="1">
      <alignment horizontal="center" vertical="center" wrapText="1"/>
    </xf>
    <xf numFmtId="0" fontId="14" fillId="0" borderId="0" xfId="0" applyFont="1" applyFill="1" applyAlignment="1">
      <alignment horizontal="center" vertical="center"/>
    </xf>
    <xf numFmtId="0" fontId="15" fillId="0" borderId="0" xfId="0" applyFont="1" applyFill="1" applyAlignment="1">
      <alignment horizontal="center" vertical="center"/>
    </xf>
    <xf numFmtId="0" fontId="3" fillId="0" borderId="0" xfId="0" applyFont="1" applyFill="1" applyAlignment="1">
      <alignment horizontal="center" vertical="center"/>
    </xf>
    <xf numFmtId="0" fontId="3" fillId="0" borderId="19" xfId="0" applyFont="1" applyBorder="1" applyAlignment="1">
      <alignment horizontal="left" vertical="center" wrapText="1"/>
    </xf>
    <xf numFmtId="0" fontId="3" fillId="0" borderId="20" xfId="0" applyFont="1" applyBorder="1" applyAlignment="1">
      <alignment horizontal="left" vertical="center" wrapText="1"/>
    </xf>
    <xf numFmtId="0" fontId="3" fillId="0" borderId="21" xfId="0" applyFont="1" applyBorder="1" applyAlignment="1">
      <alignment horizontal="left" vertical="center" wrapText="1"/>
    </xf>
    <xf numFmtId="0" fontId="3" fillId="3" borderId="19" xfId="0" applyFont="1" applyFill="1" applyBorder="1" applyAlignment="1">
      <alignment horizontal="center" vertical="center" wrapText="1"/>
    </xf>
    <xf numFmtId="0" fontId="3" fillId="3" borderId="21" xfId="0" applyFont="1" applyFill="1" applyBorder="1" applyAlignment="1">
      <alignment horizontal="center" vertical="center" wrapText="1"/>
    </xf>
    <xf numFmtId="165" fontId="3" fillId="0" borderId="29" xfId="0" applyNumberFormat="1" applyFont="1" applyFill="1" applyBorder="1" applyAlignment="1">
      <alignment horizontal="center" vertical="center" wrapText="1"/>
    </xf>
    <xf numFmtId="165" fontId="3" fillId="0" borderId="30" xfId="0" applyNumberFormat="1" applyFont="1" applyFill="1" applyBorder="1" applyAlignment="1">
      <alignment horizontal="center" vertical="center" wrapText="1"/>
    </xf>
    <xf numFmtId="165" fontId="3" fillId="4" borderId="28" xfId="0" applyNumberFormat="1" applyFont="1" applyFill="1" applyBorder="1" applyAlignment="1" applyProtection="1">
      <alignment horizontal="center" vertical="center" wrapText="1"/>
      <protection locked="0"/>
    </xf>
    <xf numFmtId="165" fontId="3" fillId="4" borderId="24" xfId="0" applyNumberFormat="1" applyFont="1" applyFill="1" applyBorder="1" applyAlignment="1" applyProtection="1">
      <alignment horizontal="center" vertical="center" wrapText="1"/>
      <protection locked="0"/>
    </xf>
    <xf numFmtId="3" fontId="3" fillId="0" borderId="28" xfId="0" applyNumberFormat="1" applyFont="1" applyFill="1" applyBorder="1" applyAlignment="1">
      <alignment horizontal="center" vertical="center" wrapText="1"/>
    </xf>
    <xf numFmtId="3" fontId="3" fillId="0" borderId="24" xfId="0" applyNumberFormat="1" applyFont="1" applyFill="1" applyBorder="1" applyAlignment="1">
      <alignment horizontal="center" vertical="center" wrapText="1"/>
    </xf>
    <xf numFmtId="0" fontId="3" fillId="3" borderId="16" xfId="0" applyFont="1" applyFill="1" applyBorder="1" applyAlignment="1">
      <alignment horizontal="left" vertical="center" wrapText="1"/>
    </xf>
    <xf numFmtId="0" fontId="3" fillId="3" borderId="17" xfId="0" applyFont="1" applyFill="1" applyBorder="1" applyAlignment="1">
      <alignment horizontal="left" vertical="center" wrapText="1"/>
    </xf>
    <xf numFmtId="0" fontId="3" fillId="3" borderId="18" xfId="0" applyFont="1" applyFill="1" applyBorder="1" applyAlignment="1">
      <alignment horizontal="left" vertical="center" wrapText="1"/>
    </xf>
    <xf numFmtId="0" fontId="3" fillId="3" borderId="1" xfId="0" applyFont="1" applyFill="1" applyBorder="1" applyAlignment="1">
      <alignment horizontal="center" vertical="center" wrapText="1"/>
    </xf>
    <xf numFmtId="0" fontId="3" fillId="3" borderId="12" xfId="0" applyFont="1" applyFill="1" applyBorder="1" applyAlignment="1">
      <alignment horizontal="center" vertical="center" wrapText="1"/>
    </xf>
    <xf numFmtId="0" fontId="1" fillId="3" borderId="16" xfId="0" applyFont="1" applyFill="1" applyBorder="1" applyAlignment="1">
      <alignment horizontal="left" vertical="center" wrapText="1"/>
    </xf>
    <xf numFmtId="0" fontId="3" fillId="0" borderId="16" xfId="0" applyFont="1" applyFill="1" applyBorder="1" applyAlignment="1">
      <alignment horizontal="left" vertical="center" wrapText="1"/>
    </xf>
    <xf numFmtId="0" fontId="3" fillId="0" borderId="32" xfId="0" applyFont="1" applyFill="1" applyBorder="1" applyAlignment="1">
      <alignment horizontal="left" vertical="center" wrapText="1"/>
    </xf>
    <xf numFmtId="0" fontId="1" fillId="3" borderId="31" xfId="0" applyFont="1" applyFill="1" applyBorder="1" applyAlignment="1">
      <alignment horizontal="left" vertical="center" wrapText="1"/>
    </xf>
    <xf numFmtId="0" fontId="1" fillId="3" borderId="38" xfId="0" applyFont="1" applyFill="1" applyBorder="1" applyAlignment="1">
      <alignment horizontal="left" vertical="center" wrapText="1"/>
    </xf>
    <xf numFmtId="0" fontId="17" fillId="4" borderId="0" xfId="0" applyFont="1" applyFill="1" applyAlignment="1" applyProtection="1">
      <alignment horizontal="right" vertical="center"/>
      <protection locked="0"/>
    </xf>
    <xf numFmtId="0" fontId="3" fillId="0" borderId="28" xfId="0" applyFont="1" applyFill="1" applyBorder="1" applyAlignment="1">
      <alignment horizontal="center" vertical="center" wrapText="1"/>
    </xf>
    <xf numFmtId="0" fontId="3" fillId="0" borderId="24" xfId="0" applyFont="1" applyFill="1" applyBorder="1" applyAlignment="1">
      <alignment horizontal="center" vertical="center" wrapText="1"/>
    </xf>
    <xf numFmtId="0" fontId="3" fillId="0" borderId="26"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3" fillId="5" borderId="0" xfId="0" applyFont="1" applyFill="1" applyAlignment="1" applyProtection="1">
      <alignment horizontal="left" vertical="center"/>
      <protection locked="0"/>
    </xf>
    <xf numFmtId="0" fontId="3" fillId="0" borderId="0" xfId="0" applyFont="1" applyAlignment="1">
      <alignment horizontal="right" vertical="center" wrapText="1"/>
    </xf>
    <xf numFmtId="0" fontId="3" fillId="0" borderId="0" xfId="0" applyFont="1" applyAlignment="1">
      <alignment horizontal="left" vertical="center"/>
    </xf>
    <xf numFmtId="0" fontId="3" fillId="0" borderId="12" xfId="0" applyFont="1" applyFill="1" applyBorder="1" applyAlignment="1">
      <alignment horizontal="left" vertical="center" wrapText="1"/>
    </xf>
    <xf numFmtId="0" fontId="3" fillId="0" borderId="23" xfId="0" applyFont="1" applyFill="1" applyBorder="1" applyAlignment="1">
      <alignment horizontal="left" vertical="center" wrapText="1"/>
    </xf>
    <xf numFmtId="0" fontId="3" fillId="0" borderId="31" xfId="0" applyFont="1" applyFill="1" applyBorder="1" applyAlignment="1">
      <alignment horizontal="left" vertical="center" wrapText="1"/>
    </xf>
    <xf numFmtId="0" fontId="3" fillId="3" borderId="39" xfId="0" applyFont="1" applyFill="1" applyBorder="1" applyAlignment="1">
      <alignment horizontal="left" vertical="center" wrapText="1"/>
    </xf>
    <xf numFmtId="0" fontId="3" fillId="3" borderId="34" xfId="0" applyFont="1" applyFill="1" applyBorder="1" applyAlignment="1">
      <alignment horizontal="left" vertical="center" wrapText="1"/>
    </xf>
    <xf numFmtId="0" fontId="3" fillId="3" borderId="35" xfId="0" applyFont="1" applyFill="1" applyBorder="1" applyAlignment="1">
      <alignment horizontal="left" vertical="center" wrapText="1"/>
    </xf>
    <xf numFmtId="0" fontId="3" fillId="3" borderId="36" xfId="0" applyFont="1" applyFill="1" applyBorder="1" applyAlignment="1">
      <alignment horizontal="center" vertical="center" wrapText="1"/>
    </xf>
    <xf numFmtId="0" fontId="3" fillId="3" borderId="37"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3" borderId="11" xfId="0" applyFont="1" applyFill="1" applyBorder="1" applyAlignment="1">
      <alignment horizontal="center" vertical="center" wrapText="1"/>
    </xf>
    <xf numFmtId="0" fontId="3" fillId="3" borderId="13" xfId="0" applyFont="1" applyFill="1" applyBorder="1" applyAlignment="1">
      <alignment horizontal="left" vertical="center" wrapText="1"/>
    </xf>
    <xf numFmtId="0" fontId="3" fillId="3" borderId="14" xfId="0" applyFont="1" applyFill="1" applyBorder="1" applyAlignment="1">
      <alignment horizontal="left" vertical="center" wrapText="1"/>
    </xf>
    <xf numFmtId="0" fontId="3" fillId="3" borderId="15" xfId="0" applyFont="1" applyFill="1" applyBorder="1" applyAlignment="1">
      <alignment horizontal="left" vertical="center" wrapText="1"/>
    </xf>
    <xf numFmtId="0" fontId="3" fillId="0" borderId="25" xfId="0" applyFont="1" applyBorder="1" applyAlignment="1">
      <alignment horizontal="left" vertical="center" wrapText="1"/>
    </xf>
  </cellXfs>
  <cellStyles count="1">
    <cellStyle name="Normalno" xfId="0" builtinId="0"/>
  </cellStyles>
  <dxfs count="0"/>
  <tableStyles count="0" defaultTableStyle="TableStyleMedium2" defaultPivotStyle="PivotStyleLight16"/>
  <colors>
    <mruColors>
      <color rgb="FFF6E7E6"/>
      <color rgb="FF0000FF"/>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200025</xdr:colOff>
      <xdr:row>0</xdr:row>
      <xdr:rowOff>133350</xdr:rowOff>
    </xdr:from>
    <xdr:to>
      <xdr:col>1</xdr:col>
      <xdr:colOff>396875</xdr:colOff>
      <xdr:row>5</xdr:row>
      <xdr:rowOff>50800</xdr:rowOff>
    </xdr:to>
    <xdr:pic>
      <xdr:nvPicPr>
        <xdr:cNvPr id="4" name="Slika 3">
          <a:extLst>
            <a:ext uri="{FF2B5EF4-FFF2-40B4-BE49-F238E27FC236}">
              <a16:creationId xmlns:a16="http://schemas.microsoft.com/office/drawing/2014/main" id="{C3259533-89ED-4FC9-866D-A01E5CF8D984}"/>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0025" y="133350"/>
          <a:ext cx="482600" cy="72707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66675</xdr:colOff>
      <xdr:row>0</xdr:row>
      <xdr:rowOff>152400</xdr:rowOff>
    </xdr:from>
    <xdr:to>
      <xdr:col>0</xdr:col>
      <xdr:colOff>561975</xdr:colOff>
      <xdr:row>4</xdr:row>
      <xdr:rowOff>107950</xdr:rowOff>
    </xdr:to>
    <xdr:pic>
      <xdr:nvPicPr>
        <xdr:cNvPr id="2" name="Slika 1">
          <a:extLst>
            <a:ext uri="{FF2B5EF4-FFF2-40B4-BE49-F238E27FC236}">
              <a16:creationId xmlns:a16="http://schemas.microsoft.com/office/drawing/2014/main" id="{D2D1859D-7751-4D52-A1CE-3DA4D3213D2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675" y="152400"/>
          <a:ext cx="495300" cy="717550"/>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152400</xdr:colOff>
      <xdr:row>0</xdr:row>
      <xdr:rowOff>66675</xdr:rowOff>
    </xdr:from>
    <xdr:to>
      <xdr:col>1</xdr:col>
      <xdr:colOff>333375</xdr:colOff>
      <xdr:row>5</xdr:row>
      <xdr:rowOff>12700</xdr:rowOff>
    </xdr:to>
    <xdr:pic>
      <xdr:nvPicPr>
        <xdr:cNvPr id="2" name="Slika 1">
          <a:extLst>
            <a:ext uri="{FF2B5EF4-FFF2-40B4-BE49-F238E27FC236}">
              <a16:creationId xmlns:a16="http://schemas.microsoft.com/office/drawing/2014/main" id="{533802EC-82C1-435B-BF98-84A72E57BF41}"/>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2400" y="66675"/>
          <a:ext cx="495300" cy="755650"/>
        </a:xfrm>
        <a:prstGeom prst="rect">
          <a:avLst/>
        </a:prstGeom>
        <a:noFill/>
        <a:ln>
          <a:noFill/>
        </a:ln>
      </xdr:spPr>
    </xdr:pic>
    <xdr:clientData/>
  </xdr:twoCellAnchor>
</xdr:wsDr>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64"/>
  <sheetViews>
    <sheetView topLeftCell="A31" zoomScale="110" zoomScaleNormal="110" workbookViewId="0">
      <selection activeCell="A49" sqref="A49:E49"/>
    </sheetView>
  </sheetViews>
  <sheetFormatPr defaultColWidth="9.140625" defaultRowHeight="12" customHeight="1" x14ac:dyDescent="0.25"/>
  <cols>
    <col min="1" max="1" width="4.28515625" style="18" customWidth="1"/>
    <col min="2" max="2" width="17.7109375" style="18" customWidth="1"/>
    <col min="3" max="3" width="0.140625" style="18" customWidth="1"/>
    <col min="4" max="4" width="21" style="18" customWidth="1"/>
    <col min="5" max="5" width="57.140625" style="18" customWidth="1"/>
    <col min="6" max="16384" width="9.140625" style="18"/>
  </cols>
  <sheetData>
    <row r="1" spans="1:5" s="12" customFormat="1" ht="12.75" customHeight="1" x14ac:dyDescent="0.25"/>
    <row r="2" spans="1:5" s="12" customFormat="1" ht="12.75" customHeight="1" x14ac:dyDescent="0.25"/>
    <row r="3" spans="1:5" s="12" customFormat="1" ht="12.75" customHeight="1" x14ac:dyDescent="0.25"/>
    <row r="4" spans="1:5" s="12" customFormat="1" ht="12.75" customHeight="1" x14ac:dyDescent="0.25"/>
    <row r="5" spans="1:5" s="12" customFormat="1" ht="12.75" customHeight="1" x14ac:dyDescent="0.25"/>
    <row r="6" spans="1:5" s="12" customFormat="1" ht="12.75" customHeight="1" x14ac:dyDescent="0.25"/>
    <row r="7" spans="1:5" s="12" customFormat="1" ht="12.75" customHeight="1" x14ac:dyDescent="0.25"/>
    <row r="8" spans="1:5" s="12" customFormat="1" ht="12.75" customHeight="1" x14ac:dyDescent="0.25">
      <c r="A8" s="71" t="s">
        <v>163</v>
      </c>
      <c r="B8" s="71"/>
      <c r="C8" s="71"/>
      <c r="D8" s="71"/>
      <c r="E8" s="13"/>
    </row>
    <row r="9" spans="1:5" s="12" customFormat="1" ht="12.75" customHeight="1" x14ac:dyDescent="0.25">
      <c r="A9" s="71" t="s">
        <v>164</v>
      </c>
      <c r="B9" s="71"/>
      <c r="C9" s="71"/>
      <c r="D9" s="71"/>
      <c r="E9" s="13"/>
    </row>
    <row r="10" spans="1:5" s="12" customFormat="1" ht="12.75" customHeight="1" x14ac:dyDescent="0.25">
      <c r="A10" s="72" t="s">
        <v>165</v>
      </c>
      <c r="B10" s="72"/>
      <c r="C10" s="72"/>
      <c r="D10" s="72"/>
      <c r="E10" s="13"/>
    </row>
    <row r="11" spans="1:5" s="12" customFormat="1" ht="12.75" customHeight="1" x14ac:dyDescent="0.25">
      <c r="A11" s="13"/>
      <c r="B11" s="13"/>
      <c r="C11" s="13"/>
      <c r="D11" s="13"/>
      <c r="E11" s="13"/>
    </row>
    <row r="12" spans="1:5" s="12" customFormat="1" ht="15.75" customHeight="1" x14ac:dyDescent="0.25">
      <c r="A12" s="14"/>
      <c r="B12" s="14"/>
      <c r="C12" s="14"/>
      <c r="D12" s="14"/>
      <c r="E12" s="1" t="s">
        <v>62</v>
      </c>
    </row>
    <row r="13" spans="1:5" s="12" customFormat="1" ht="12.75" customHeight="1" x14ac:dyDescent="0.25">
      <c r="A13" s="14"/>
      <c r="B13" s="14"/>
      <c r="C13" s="14"/>
      <c r="D13" s="14"/>
      <c r="E13" s="1"/>
    </row>
    <row r="14" spans="1:5" s="12" customFormat="1" ht="19.5" customHeight="1" x14ac:dyDescent="0.25">
      <c r="A14" s="70" t="s">
        <v>29</v>
      </c>
      <c r="B14" s="70"/>
      <c r="C14" s="70"/>
      <c r="D14" s="70"/>
      <c r="E14" s="70"/>
    </row>
    <row r="15" spans="1:5" s="12" customFormat="1" ht="12.75" customHeight="1" x14ac:dyDescent="0.25">
      <c r="A15" s="14"/>
      <c r="B15" s="14"/>
      <c r="C15" s="14"/>
      <c r="D15" s="14"/>
      <c r="E15" s="14"/>
    </row>
    <row r="16" spans="1:5" s="12" customFormat="1" ht="12" customHeight="1" x14ac:dyDescent="0.25">
      <c r="A16" s="14" t="s">
        <v>30</v>
      </c>
      <c r="B16" s="14"/>
      <c r="C16" s="14"/>
      <c r="D16" s="14"/>
      <c r="E16" s="14"/>
    </row>
    <row r="17" spans="1:5" s="12" customFormat="1" ht="12" customHeight="1" x14ac:dyDescent="0.25">
      <c r="A17" s="14"/>
      <c r="B17" s="14"/>
      <c r="C17" s="14"/>
      <c r="D17" s="14"/>
      <c r="E17" s="14"/>
    </row>
    <row r="18" spans="1:5" s="12" customFormat="1" ht="24" customHeight="1" x14ac:dyDescent="0.25">
      <c r="A18" s="71" t="s">
        <v>69</v>
      </c>
      <c r="B18" s="71"/>
      <c r="C18" s="71"/>
      <c r="D18" s="71"/>
      <c r="E18" s="71"/>
    </row>
    <row r="19" spans="1:5" s="16" customFormat="1" ht="12" customHeight="1" x14ac:dyDescent="0.25">
      <c r="A19" s="15"/>
      <c r="B19" s="15"/>
      <c r="C19" s="15"/>
      <c r="D19" s="15"/>
      <c r="E19" s="15"/>
    </row>
    <row r="20" spans="1:5" s="16" customFormat="1" ht="12" customHeight="1" x14ac:dyDescent="0.25">
      <c r="A20" s="65" t="s">
        <v>47</v>
      </c>
      <c r="B20" s="65"/>
      <c r="C20" s="65"/>
      <c r="D20" s="65"/>
      <c r="E20" s="65"/>
    </row>
    <row r="21" spans="1:5" s="12" customFormat="1" ht="12" customHeight="1" x14ac:dyDescent="0.25">
      <c r="A21" s="65"/>
      <c r="B21" s="65"/>
      <c r="C21" s="65"/>
      <c r="D21" s="65"/>
      <c r="E21" s="65"/>
    </row>
    <row r="22" spans="1:5" s="12" customFormat="1" ht="12" customHeight="1" x14ac:dyDescent="0.25">
      <c r="A22" s="65" t="s">
        <v>70</v>
      </c>
      <c r="B22" s="65"/>
      <c r="C22" s="65"/>
      <c r="D22" s="65"/>
      <c r="E22" s="65"/>
    </row>
    <row r="23" spans="1:5" s="12" customFormat="1" ht="12" customHeight="1" x14ac:dyDescent="0.25">
      <c r="A23" s="65" t="s">
        <v>67</v>
      </c>
      <c r="B23" s="65"/>
      <c r="C23" s="65"/>
      <c r="D23" s="65"/>
      <c r="E23" s="65"/>
    </row>
    <row r="24" spans="1:5" s="12" customFormat="1" ht="12" customHeight="1" x14ac:dyDescent="0.25">
      <c r="A24" s="69" t="s">
        <v>166</v>
      </c>
      <c r="B24" s="69"/>
      <c r="C24" s="69"/>
      <c r="D24" s="69"/>
      <c r="E24" s="69"/>
    </row>
    <row r="25" spans="1:5" s="12" customFormat="1" ht="12" customHeight="1" x14ac:dyDescent="0.25">
      <c r="A25" s="10"/>
      <c r="B25" s="10"/>
      <c r="C25" s="10"/>
      <c r="D25" s="10"/>
      <c r="E25" s="10"/>
    </row>
    <row r="26" spans="1:5" s="12" customFormat="1" ht="24" customHeight="1" x14ac:dyDescent="0.25">
      <c r="A26" s="65" t="s">
        <v>35</v>
      </c>
      <c r="B26" s="65"/>
      <c r="C26" s="65"/>
      <c r="D26" s="65"/>
      <c r="E26" s="65"/>
    </row>
    <row r="27" spans="1:5" s="12" customFormat="1" ht="12" customHeight="1" x14ac:dyDescent="0.25">
      <c r="A27" s="66"/>
      <c r="B27" s="66"/>
      <c r="C27" s="66"/>
      <c r="D27" s="66"/>
      <c r="E27" s="66"/>
    </row>
    <row r="28" spans="1:5" s="16" customFormat="1" ht="24" customHeight="1" x14ac:dyDescent="0.25">
      <c r="A28" s="69" t="s">
        <v>68</v>
      </c>
      <c r="B28" s="69"/>
      <c r="C28" s="69"/>
      <c r="D28" s="69"/>
      <c r="E28" s="69"/>
    </row>
    <row r="29" spans="1:5" s="16" customFormat="1" ht="12" customHeight="1" x14ac:dyDescent="0.25">
      <c r="A29" s="68"/>
      <c r="B29" s="68"/>
      <c r="C29" s="68"/>
      <c r="D29" s="68"/>
      <c r="E29" s="68"/>
    </row>
    <row r="30" spans="1:5" s="16" customFormat="1" ht="12" customHeight="1" x14ac:dyDescent="0.25">
      <c r="A30" s="67" t="s">
        <v>56</v>
      </c>
      <c r="B30" s="67"/>
      <c r="C30" s="67"/>
      <c r="D30" s="67"/>
      <c r="E30" s="67"/>
    </row>
    <row r="31" spans="1:5" s="16" customFormat="1" ht="12" customHeight="1" x14ac:dyDescent="0.25">
      <c r="A31" s="17"/>
      <c r="B31" s="17"/>
      <c r="C31" s="17"/>
      <c r="D31" s="17"/>
      <c r="E31" s="17"/>
    </row>
    <row r="32" spans="1:5" s="16" customFormat="1" ht="12" customHeight="1" x14ac:dyDescent="0.25">
      <c r="A32" s="65" t="s">
        <v>57</v>
      </c>
      <c r="B32" s="65"/>
      <c r="C32" s="65"/>
      <c r="D32" s="65"/>
      <c r="E32" s="65"/>
    </row>
    <row r="33" spans="1:5" s="16" customFormat="1" ht="12" customHeight="1" x14ac:dyDescent="0.25">
      <c r="A33" s="11"/>
      <c r="B33" s="11"/>
      <c r="C33" s="11"/>
      <c r="D33" s="11"/>
      <c r="E33" s="11"/>
    </row>
    <row r="34" spans="1:5" s="16" customFormat="1" ht="12" customHeight="1" x14ac:dyDescent="0.25">
      <c r="A34" s="74" t="s">
        <v>71</v>
      </c>
      <c r="B34" s="74"/>
      <c r="C34" s="74"/>
      <c r="D34" s="74"/>
      <c r="E34" s="74"/>
    </row>
    <row r="35" spans="1:5" s="16" customFormat="1" ht="12" customHeight="1" x14ac:dyDescent="0.25">
      <c r="A35" s="74" t="s">
        <v>72</v>
      </c>
      <c r="B35" s="74"/>
      <c r="C35" s="74"/>
      <c r="D35" s="74"/>
      <c r="E35" s="74"/>
    </row>
    <row r="36" spans="1:5" s="16" customFormat="1" ht="24" customHeight="1" x14ac:dyDescent="0.25">
      <c r="A36" s="74" t="s">
        <v>73</v>
      </c>
      <c r="B36" s="74"/>
      <c r="C36" s="74"/>
      <c r="D36" s="74"/>
      <c r="E36" s="74"/>
    </row>
    <row r="37" spans="1:5" s="16" customFormat="1" ht="12" customHeight="1" x14ac:dyDescent="0.25">
      <c r="A37" s="74" t="s">
        <v>74</v>
      </c>
      <c r="B37" s="74"/>
      <c r="C37" s="74"/>
      <c r="D37" s="74"/>
      <c r="E37" s="74"/>
    </row>
    <row r="38" spans="1:5" s="16" customFormat="1" ht="12" customHeight="1" x14ac:dyDescent="0.25">
      <c r="A38" s="74" t="s">
        <v>75</v>
      </c>
      <c r="B38" s="74"/>
      <c r="C38" s="74"/>
      <c r="D38" s="74"/>
      <c r="E38" s="74"/>
    </row>
    <row r="39" spans="1:5" s="16" customFormat="1" ht="12" customHeight="1" x14ac:dyDescent="0.25">
      <c r="A39" s="74" t="s">
        <v>76</v>
      </c>
      <c r="B39" s="74"/>
      <c r="C39" s="74"/>
      <c r="D39" s="74"/>
      <c r="E39" s="74"/>
    </row>
    <row r="40" spans="1:5" s="16" customFormat="1" ht="12" customHeight="1" x14ac:dyDescent="0.25">
      <c r="A40" s="74" t="s">
        <v>77</v>
      </c>
      <c r="B40" s="74"/>
      <c r="C40" s="74"/>
      <c r="D40" s="74"/>
      <c r="E40" s="74"/>
    </row>
    <row r="41" spans="1:5" s="16" customFormat="1" ht="36" customHeight="1" x14ac:dyDescent="0.25">
      <c r="A41" s="74" t="s">
        <v>78</v>
      </c>
      <c r="B41" s="74"/>
      <c r="C41" s="74"/>
      <c r="D41" s="74"/>
      <c r="E41" s="74"/>
    </row>
    <row r="42" spans="1:5" s="16" customFormat="1" ht="12" customHeight="1" x14ac:dyDescent="0.25">
      <c r="A42" s="74" t="s">
        <v>79</v>
      </c>
      <c r="B42" s="74"/>
      <c r="C42" s="74"/>
      <c r="D42" s="74"/>
      <c r="E42" s="74"/>
    </row>
    <row r="43" spans="1:5" s="16" customFormat="1" ht="12" customHeight="1" x14ac:dyDescent="0.25">
      <c r="A43" s="74" t="s">
        <v>80</v>
      </c>
      <c r="B43" s="74"/>
      <c r="C43" s="74"/>
      <c r="D43" s="74"/>
      <c r="E43" s="74"/>
    </row>
    <row r="44" spans="1:5" s="16" customFormat="1" ht="12" customHeight="1" x14ac:dyDescent="0.25">
      <c r="A44" s="74" t="s">
        <v>81</v>
      </c>
      <c r="B44" s="74"/>
      <c r="C44" s="74"/>
      <c r="D44" s="74"/>
      <c r="E44" s="74"/>
    </row>
    <row r="45" spans="1:5" s="12" customFormat="1" ht="12" customHeight="1" x14ac:dyDescent="0.25">
      <c r="A45" s="74" t="s">
        <v>82</v>
      </c>
      <c r="B45" s="74"/>
      <c r="C45" s="74"/>
      <c r="D45" s="74"/>
      <c r="E45" s="74"/>
    </row>
    <row r="46" spans="1:5" ht="12" customHeight="1" x14ac:dyDescent="0.25">
      <c r="A46" s="74" t="s">
        <v>83</v>
      </c>
      <c r="B46" s="74"/>
      <c r="C46" s="74"/>
      <c r="D46" s="74"/>
      <c r="E46" s="74"/>
    </row>
    <row r="47" spans="1:5" s="12" customFormat="1" ht="12" customHeight="1" x14ac:dyDescent="0.25">
      <c r="A47" s="74" t="s">
        <v>84</v>
      </c>
      <c r="B47" s="74"/>
      <c r="C47" s="74"/>
      <c r="D47" s="74"/>
      <c r="E47" s="74"/>
    </row>
    <row r="48" spans="1:5" s="12" customFormat="1" ht="12" customHeight="1" x14ac:dyDescent="0.25">
      <c r="A48" s="74" t="s">
        <v>85</v>
      </c>
      <c r="B48" s="74"/>
      <c r="C48" s="74"/>
      <c r="D48" s="74"/>
      <c r="E48" s="74"/>
    </row>
    <row r="49" spans="1:5" s="12" customFormat="1" ht="48" customHeight="1" x14ac:dyDescent="0.25">
      <c r="A49" s="74" t="s">
        <v>86</v>
      </c>
      <c r="B49" s="74"/>
      <c r="C49" s="74"/>
      <c r="D49" s="74"/>
      <c r="E49" s="74"/>
    </row>
    <row r="50" spans="1:5" s="12" customFormat="1" ht="12" customHeight="1" x14ac:dyDescent="0.25">
      <c r="A50" s="54"/>
      <c r="B50" s="54"/>
      <c r="C50" s="54"/>
      <c r="D50" s="54"/>
      <c r="E50" s="54"/>
    </row>
    <row r="51" spans="1:5" s="12" customFormat="1" ht="12" customHeight="1" x14ac:dyDescent="0.25">
      <c r="A51" s="54"/>
      <c r="B51" s="54"/>
      <c r="C51" s="54"/>
      <c r="D51" s="54"/>
      <c r="E51" s="55" t="s">
        <v>48</v>
      </c>
    </row>
    <row r="52" spans="1:5" s="12" customFormat="1" ht="12" customHeight="1" x14ac:dyDescent="0.25">
      <c r="A52" s="54"/>
      <c r="B52" s="54"/>
      <c r="C52" s="54"/>
      <c r="D52" s="54"/>
      <c r="E52" s="55"/>
    </row>
    <row r="53" spans="1:5" s="12" customFormat="1" ht="12" customHeight="1" x14ac:dyDescent="0.25">
      <c r="A53" s="14"/>
      <c r="B53" s="14"/>
      <c r="C53" s="14"/>
      <c r="D53" s="14"/>
      <c r="E53" s="56" t="s">
        <v>87</v>
      </c>
    </row>
    <row r="54" spans="1:5" s="12" customFormat="1" ht="12" customHeight="1" x14ac:dyDescent="0.25">
      <c r="A54" s="14"/>
      <c r="B54" s="14"/>
      <c r="C54" s="14"/>
      <c r="D54" s="14"/>
      <c r="E54" s="2" t="s">
        <v>89</v>
      </c>
    </row>
    <row r="55" spans="1:5" s="12" customFormat="1" ht="12" customHeight="1" x14ac:dyDescent="0.25">
      <c r="A55" s="14"/>
      <c r="B55" s="14"/>
      <c r="C55" s="14"/>
      <c r="D55" s="14"/>
      <c r="E55" s="2" t="s">
        <v>46</v>
      </c>
    </row>
    <row r="56" spans="1:5" s="12" customFormat="1" ht="12" customHeight="1" x14ac:dyDescent="0.25">
      <c r="A56" s="14"/>
      <c r="B56" s="14"/>
      <c r="C56" s="14"/>
      <c r="D56" s="14"/>
      <c r="E56" s="2" t="s">
        <v>88</v>
      </c>
    </row>
    <row r="57" spans="1:5" s="12" customFormat="1" ht="12" customHeight="1" x14ac:dyDescent="0.25">
      <c r="A57" s="14"/>
      <c r="B57" s="14"/>
      <c r="C57" s="14"/>
      <c r="D57" s="14"/>
      <c r="E57" s="2"/>
    </row>
    <row r="58" spans="1:5" s="12" customFormat="1" ht="12" customHeight="1" x14ac:dyDescent="0.25">
      <c r="A58" s="75" t="s">
        <v>58</v>
      </c>
      <c r="B58" s="75"/>
      <c r="C58" s="14"/>
      <c r="D58" s="14"/>
      <c r="E58" s="2"/>
    </row>
    <row r="59" spans="1:5" s="12" customFormat="1" ht="12" customHeight="1" x14ac:dyDescent="0.25">
      <c r="A59" s="13"/>
      <c r="B59" s="14"/>
      <c r="C59" s="14"/>
      <c r="D59" s="14"/>
      <c r="E59" s="14"/>
    </row>
    <row r="60" spans="1:5" s="12" customFormat="1" ht="12" customHeight="1" x14ac:dyDescent="0.25">
      <c r="A60" s="73" t="s">
        <v>49</v>
      </c>
      <c r="B60" s="73"/>
      <c r="C60" s="73"/>
      <c r="D60" s="73"/>
      <c r="E60" s="73"/>
    </row>
    <row r="61" spans="1:5" ht="12" customHeight="1" x14ac:dyDescent="0.25">
      <c r="A61" s="73" t="s">
        <v>50</v>
      </c>
      <c r="B61" s="73"/>
      <c r="C61" s="73"/>
      <c r="D61" s="73"/>
      <c r="E61" s="73"/>
    </row>
    <row r="62" spans="1:5" ht="12" customHeight="1" x14ac:dyDescent="0.25">
      <c r="A62" s="3" t="s">
        <v>51</v>
      </c>
      <c r="B62" s="3"/>
      <c r="C62" s="3"/>
      <c r="D62" s="3"/>
      <c r="E62" s="3"/>
    </row>
    <row r="63" spans="1:5" ht="12" customHeight="1" x14ac:dyDescent="0.25">
      <c r="A63" s="14"/>
      <c r="B63" s="14"/>
      <c r="C63" s="14"/>
      <c r="D63" s="14"/>
      <c r="E63" s="14"/>
    </row>
    <row r="64" spans="1:5" ht="12" customHeight="1" x14ac:dyDescent="0.25">
      <c r="A64" s="14"/>
      <c r="B64" s="14"/>
      <c r="C64" s="14"/>
      <c r="D64" s="14"/>
      <c r="E64" s="14"/>
    </row>
  </sheetData>
  <sheetProtection algorithmName="SHA-512" hashValue="pMp2o2OK4dx0suwb6Mv7HHyjVqpqs3S+rjGWLivaFE0O+Cgw9ConTsvAEOC2SR2QFF/TYgI/Z0VDsGlGfSLETg==" saltValue="6vzcoyc8Px/ierDQUF/UZQ==" spinCount="100000" sheet="1" objects="1" scenarios="1"/>
  <mergeCells count="35">
    <mergeCell ref="A48:E48"/>
    <mergeCell ref="A49:E49"/>
    <mergeCell ref="A42:E42"/>
    <mergeCell ref="A43:E43"/>
    <mergeCell ref="A44:E44"/>
    <mergeCell ref="A46:E46"/>
    <mergeCell ref="A47:E47"/>
    <mergeCell ref="A23:E23"/>
    <mergeCell ref="A18:E18"/>
    <mergeCell ref="A61:E61"/>
    <mergeCell ref="A28:E28"/>
    <mergeCell ref="A45:E45"/>
    <mergeCell ref="A32:E32"/>
    <mergeCell ref="A60:E60"/>
    <mergeCell ref="A58:B58"/>
    <mergeCell ref="A34:E34"/>
    <mergeCell ref="A35:E35"/>
    <mergeCell ref="A36:E36"/>
    <mergeCell ref="A37:E37"/>
    <mergeCell ref="A38:E38"/>
    <mergeCell ref="A39:E39"/>
    <mergeCell ref="A40:E40"/>
    <mergeCell ref="A41:E41"/>
    <mergeCell ref="A14:E14"/>
    <mergeCell ref="A21:E21"/>
    <mergeCell ref="A22:E22"/>
    <mergeCell ref="A8:D8"/>
    <mergeCell ref="A9:D9"/>
    <mergeCell ref="A10:D10"/>
    <mergeCell ref="A20:E20"/>
    <mergeCell ref="A26:E26"/>
    <mergeCell ref="A27:E27"/>
    <mergeCell ref="A30:E30"/>
    <mergeCell ref="A29:E29"/>
    <mergeCell ref="A24:E24"/>
  </mergeCells>
  <pageMargins left="0.7" right="0.7" top="0.75" bottom="0.75" header="0.3" footer="0.3"/>
  <pageSetup paperSize="9" scale="81"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837D3A-A098-4DC7-B78D-36C029E6141C}">
  <dimension ref="A7:B56"/>
  <sheetViews>
    <sheetView topLeftCell="A4" zoomScale="90" zoomScaleNormal="90" workbookViewId="0">
      <selection activeCell="A31" sqref="A31"/>
    </sheetView>
  </sheetViews>
  <sheetFormatPr defaultColWidth="8.7109375" defaultRowHeight="15" x14ac:dyDescent="0.25"/>
  <cols>
    <col min="1" max="1" width="45.7109375" style="21" customWidth="1"/>
    <col min="2" max="2" width="42.7109375" style="21" customWidth="1"/>
    <col min="3" max="16384" width="8.7109375" style="21"/>
  </cols>
  <sheetData>
    <row r="7" spans="1:2" ht="12" customHeight="1" x14ac:dyDescent="0.25">
      <c r="A7" s="19" t="s">
        <v>63</v>
      </c>
      <c r="B7" s="20"/>
    </row>
    <row r="8" spans="1:2" ht="12" customHeight="1" x14ac:dyDescent="0.25">
      <c r="A8" s="22"/>
      <c r="B8" s="20"/>
    </row>
    <row r="9" spans="1:2" ht="18" customHeight="1" x14ac:dyDescent="0.25">
      <c r="A9" s="76" t="s">
        <v>52</v>
      </c>
      <c r="B9" s="76"/>
    </row>
    <row r="10" spans="1:2" ht="12" customHeight="1" thickBot="1" x14ac:dyDescent="0.3">
      <c r="A10" s="23"/>
      <c r="B10" s="23"/>
    </row>
    <row r="11" spans="1:2" ht="12" customHeight="1" thickBot="1" x14ac:dyDescent="0.3">
      <c r="A11" s="77" t="s">
        <v>36</v>
      </c>
      <c r="B11" s="78"/>
    </row>
    <row r="12" spans="1:2" ht="12" customHeight="1" x14ac:dyDescent="0.25">
      <c r="A12" s="24" t="s">
        <v>1</v>
      </c>
      <c r="B12" s="6" t="s">
        <v>37</v>
      </c>
    </row>
    <row r="13" spans="1:2" ht="12" customHeight="1" x14ac:dyDescent="0.25">
      <c r="A13" s="25" t="s">
        <v>2</v>
      </c>
      <c r="B13" s="26" t="s">
        <v>38</v>
      </c>
    </row>
    <row r="14" spans="1:2" ht="12" customHeight="1" thickBot="1" x14ac:dyDescent="0.3">
      <c r="A14" s="27" t="s">
        <v>6</v>
      </c>
      <c r="B14" s="9">
        <v>59624928052</v>
      </c>
    </row>
    <row r="15" spans="1:2" ht="12" customHeight="1" thickBot="1" x14ac:dyDescent="0.3">
      <c r="A15" s="77" t="s">
        <v>4</v>
      </c>
      <c r="B15" s="78"/>
    </row>
    <row r="16" spans="1:2" ht="12" customHeight="1" x14ac:dyDescent="0.25">
      <c r="A16" s="24" t="s">
        <v>1</v>
      </c>
      <c r="B16" s="37"/>
    </row>
    <row r="17" spans="1:2" ht="12" customHeight="1" x14ac:dyDescent="0.25">
      <c r="A17" s="28" t="s">
        <v>2</v>
      </c>
      <c r="B17" s="37"/>
    </row>
    <row r="18" spans="1:2" ht="12" customHeight="1" x14ac:dyDescent="0.25">
      <c r="A18" s="28" t="s">
        <v>5</v>
      </c>
      <c r="B18" s="37"/>
    </row>
    <row r="19" spans="1:2" ht="12" customHeight="1" x14ac:dyDescent="0.25">
      <c r="A19" s="28" t="s">
        <v>6</v>
      </c>
      <c r="B19" s="37"/>
    </row>
    <row r="20" spans="1:2" ht="12" customHeight="1" x14ac:dyDescent="0.25">
      <c r="A20" s="28" t="s">
        <v>39</v>
      </c>
      <c r="B20" s="37"/>
    </row>
    <row r="21" spans="1:2" ht="12" customHeight="1" x14ac:dyDescent="0.25">
      <c r="A21" s="28" t="s">
        <v>7</v>
      </c>
      <c r="B21" s="37"/>
    </row>
    <row r="22" spans="1:2" ht="12" customHeight="1" x14ac:dyDescent="0.25">
      <c r="A22" s="28" t="s">
        <v>8</v>
      </c>
      <c r="B22" s="37"/>
    </row>
    <row r="23" spans="1:2" ht="12" customHeight="1" x14ac:dyDescent="0.25">
      <c r="A23" s="28" t="s">
        <v>3</v>
      </c>
      <c r="B23" s="37"/>
    </row>
    <row r="24" spans="1:2" ht="12" customHeight="1" x14ac:dyDescent="0.25">
      <c r="A24" s="28" t="s">
        <v>40</v>
      </c>
      <c r="B24" s="37"/>
    </row>
    <row r="25" spans="1:2" ht="12" customHeight="1" x14ac:dyDescent="0.25">
      <c r="A25" s="28" t="s">
        <v>9</v>
      </c>
      <c r="B25" s="37"/>
    </row>
    <row r="26" spans="1:2" ht="12" customHeight="1" thickBot="1" x14ac:dyDescent="0.3">
      <c r="A26" s="25" t="s">
        <v>10</v>
      </c>
      <c r="B26" s="37"/>
    </row>
    <row r="27" spans="1:2" ht="12" customHeight="1" thickBot="1" x14ac:dyDescent="0.3">
      <c r="A27" s="77" t="s">
        <v>11</v>
      </c>
      <c r="B27" s="78"/>
    </row>
    <row r="28" spans="1:2" ht="12" customHeight="1" x14ac:dyDescent="0.25">
      <c r="A28" s="24" t="s">
        <v>1</v>
      </c>
      <c r="B28" s="37"/>
    </row>
    <row r="29" spans="1:2" ht="12" customHeight="1" x14ac:dyDescent="0.25">
      <c r="A29" s="28" t="s">
        <v>2</v>
      </c>
      <c r="B29" s="38"/>
    </row>
    <row r="30" spans="1:2" ht="12" customHeight="1" x14ac:dyDescent="0.25">
      <c r="A30" s="28" t="s">
        <v>6</v>
      </c>
      <c r="B30" s="38"/>
    </row>
    <row r="31" spans="1:2" ht="12" customHeight="1" x14ac:dyDescent="0.25">
      <c r="A31" s="28" t="s">
        <v>39</v>
      </c>
      <c r="B31" s="38"/>
    </row>
    <row r="32" spans="1:2" ht="12" customHeight="1" x14ac:dyDescent="0.25">
      <c r="A32" s="28" t="s">
        <v>12</v>
      </c>
      <c r="B32" s="38"/>
    </row>
    <row r="33" spans="1:2" ht="12" customHeight="1" x14ac:dyDescent="0.25">
      <c r="A33" s="28" t="s">
        <v>13</v>
      </c>
      <c r="B33" s="38"/>
    </row>
    <row r="34" spans="1:2" ht="12" customHeight="1" x14ac:dyDescent="0.25">
      <c r="A34" s="28" t="s">
        <v>14</v>
      </c>
      <c r="B34" s="38"/>
    </row>
    <row r="35" spans="1:2" ht="12" customHeight="1" thickBot="1" x14ac:dyDescent="0.3">
      <c r="A35" s="28" t="s">
        <v>33</v>
      </c>
      <c r="B35" s="38"/>
    </row>
    <row r="36" spans="1:2" ht="12" customHeight="1" thickBot="1" x14ac:dyDescent="0.3">
      <c r="A36" s="77" t="s">
        <v>16</v>
      </c>
      <c r="B36" s="78"/>
    </row>
    <row r="37" spans="1:2" ht="12" customHeight="1" x14ac:dyDescent="0.25">
      <c r="A37" s="29" t="s">
        <v>12</v>
      </c>
      <c r="B37" s="30" t="s">
        <v>90</v>
      </c>
    </row>
    <row r="38" spans="1:2" ht="12" customHeight="1" x14ac:dyDescent="0.25">
      <c r="A38" s="24" t="s">
        <v>41</v>
      </c>
      <c r="B38" s="6" t="s">
        <v>162</v>
      </c>
    </row>
    <row r="39" spans="1:2" ht="12" customHeight="1" x14ac:dyDescent="0.25">
      <c r="A39" s="28" t="s">
        <v>17</v>
      </c>
      <c r="B39" s="39"/>
    </row>
    <row r="40" spans="1:2" ht="12" customHeight="1" x14ac:dyDescent="0.25">
      <c r="A40" s="28" t="s">
        <v>18</v>
      </c>
      <c r="B40" s="38"/>
    </row>
    <row r="41" spans="1:2" ht="12" customHeight="1" x14ac:dyDescent="0.25">
      <c r="A41" s="28" t="s">
        <v>19</v>
      </c>
      <c r="B41" s="39"/>
    </row>
    <row r="42" spans="1:2" ht="12" customHeight="1" x14ac:dyDescent="0.25">
      <c r="A42" s="28" t="s">
        <v>20</v>
      </c>
      <c r="B42" s="38"/>
    </row>
    <row r="43" spans="1:2" ht="12" customHeight="1" x14ac:dyDescent="0.25">
      <c r="A43" s="28" t="s">
        <v>21</v>
      </c>
      <c r="B43" s="7">
        <f>SUM(B39+B41)</f>
        <v>0</v>
      </c>
    </row>
    <row r="44" spans="1:2" ht="12" customHeight="1" x14ac:dyDescent="0.25">
      <c r="A44" s="28" t="s">
        <v>22</v>
      </c>
      <c r="B44" s="38"/>
    </row>
    <row r="45" spans="1:2" ht="12" customHeight="1" x14ac:dyDescent="0.25">
      <c r="A45" s="28" t="s">
        <v>23</v>
      </c>
      <c r="B45" s="8" t="s">
        <v>34</v>
      </c>
    </row>
    <row r="46" spans="1:2" ht="12" customHeight="1" thickBot="1" x14ac:dyDescent="0.3">
      <c r="A46" s="27" t="s">
        <v>24</v>
      </c>
      <c r="B46" s="9" t="s">
        <v>59</v>
      </c>
    </row>
    <row r="47" spans="1:2" ht="12" customHeight="1" x14ac:dyDescent="0.25">
      <c r="A47" s="31"/>
      <c r="B47" s="31"/>
    </row>
    <row r="48" spans="1:2" ht="12" customHeight="1" x14ac:dyDescent="0.25">
      <c r="A48" s="4" t="s">
        <v>53</v>
      </c>
      <c r="B48" s="5" t="s">
        <v>54</v>
      </c>
    </row>
    <row r="49" spans="1:2" ht="12" customHeight="1" x14ac:dyDescent="0.25">
      <c r="A49" s="40"/>
      <c r="B49" s="41"/>
    </row>
    <row r="50" spans="1:2" ht="12" customHeight="1" x14ac:dyDescent="0.25">
      <c r="A50" s="32"/>
      <c r="B50" s="33"/>
    </row>
    <row r="51" spans="1:2" ht="12" customHeight="1" x14ac:dyDescent="0.25">
      <c r="A51" s="20"/>
      <c r="B51" s="34"/>
    </row>
    <row r="52" spans="1:2" ht="12" customHeight="1" x14ac:dyDescent="0.25">
      <c r="A52" s="20"/>
      <c r="B52" s="35"/>
    </row>
    <row r="53" spans="1:2" ht="12" customHeight="1" x14ac:dyDescent="0.25">
      <c r="A53" s="20"/>
      <c r="B53" s="34"/>
    </row>
    <row r="54" spans="1:2" ht="12" customHeight="1" x14ac:dyDescent="0.25">
      <c r="A54" s="36"/>
    </row>
    <row r="55" spans="1:2" ht="12" customHeight="1" x14ac:dyDescent="0.25">
      <c r="A55" s="36"/>
    </row>
    <row r="56" spans="1:2" ht="12" customHeight="1" x14ac:dyDescent="0.25"/>
  </sheetData>
  <sheetProtection algorithmName="SHA-512" hashValue="PLErnJLUXbbb1K6/mNBxbdBL8mcGBTzn4x4AZtXXZ6FkUYxbz4x118UsdYSw1Qcw+e0jcYcvoRYDe1pVpzf6qg==" saltValue="KDI7cL5pik79h57JrilrFA==" spinCount="100000" sheet="1" objects="1" scenarios="1"/>
  <protectedRanges>
    <protectedRange sqref="B39:B42" name="Raspon5"/>
    <protectedRange sqref="B16:B26" name="Raspon1"/>
    <protectedRange sqref="B28:B35" name="Raspon2"/>
    <protectedRange sqref="B44" name="Raspon3"/>
    <protectedRange sqref="B44" name="Raspon4"/>
    <protectedRange sqref="B44" name="Raspon6"/>
  </protectedRanges>
  <mergeCells count="5">
    <mergeCell ref="A9:B9"/>
    <mergeCell ref="A11:B11"/>
    <mergeCell ref="A15:B15"/>
    <mergeCell ref="A27:B27"/>
    <mergeCell ref="A36:B36"/>
  </mergeCells>
  <pageMargins left="0.7" right="0.7" top="0.75" bottom="0.75" header="0.3" footer="0.3"/>
  <pageSetup paperSize="9" scale="98"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7:I59"/>
  <sheetViews>
    <sheetView tabSelected="1" topLeftCell="A31" zoomScaleNormal="100" workbookViewId="0">
      <selection activeCell="A55" sqref="A55:B55"/>
    </sheetView>
  </sheetViews>
  <sheetFormatPr defaultColWidth="9.140625" defaultRowHeight="12.75" x14ac:dyDescent="0.25"/>
  <cols>
    <col min="1" max="1" width="4.7109375" style="50" customWidth="1"/>
    <col min="2" max="2" width="16.85546875" style="50" customWidth="1"/>
    <col min="3" max="3" width="36.140625" style="50" customWidth="1"/>
    <col min="4" max="4" width="49.28515625" style="50" customWidth="1"/>
    <col min="5" max="6" width="14.7109375" style="50" customWidth="1"/>
    <col min="7" max="7" width="16.7109375" style="50" customWidth="1"/>
    <col min="8" max="8" width="14.7109375" style="50" customWidth="1"/>
    <col min="9" max="16384" width="9.140625" style="50"/>
  </cols>
  <sheetData>
    <row r="7" spans="1:8" s="43" customFormat="1" ht="12" customHeight="1" x14ac:dyDescent="0.25">
      <c r="A7" s="73" t="s">
        <v>64</v>
      </c>
      <c r="B7" s="73"/>
      <c r="C7" s="73"/>
      <c r="D7" s="42"/>
      <c r="E7" s="42"/>
      <c r="F7" s="42"/>
      <c r="G7" s="42"/>
      <c r="H7" s="42"/>
    </row>
    <row r="8" spans="1:8" s="43" customFormat="1" x14ac:dyDescent="0.25">
      <c r="A8" s="44"/>
      <c r="B8" s="44"/>
      <c r="C8" s="44"/>
      <c r="D8" s="42"/>
      <c r="E8" s="42"/>
      <c r="F8" s="42"/>
      <c r="G8" s="42"/>
      <c r="H8" s="42"/>
    </row>
    <row r="9" spans="1:8" s="45" customFormat="1" ht="18" customHeight="1" x14ac:dyDescent="0.25">
      <c r="A9" s="79" t="s">
        <v>25</v>
      </c>
      <c r="B9" s="80"/>
      <c r="C9" s="80"/>
      <c r="D9" s="80"/>
      <c r="E9" s="80"/>
      <c r="F9" s="80"/>
      <c r="G9" s="80"/>
      <c r="H9" s="80"/>
    </row>
    <row r="10" spans="1:8" s="43" customFormat="1" ht="12" customHeight="1" x14ac:dyDescent="0.25">
      <c r="A10" s="81" t="s">
        <v>91</v>
      </c>
      <c r="B10" s="81"/>
      <c r="C10" s="81"/>
      <c r="D10" s="81"/>
      <c r="E10" s="81"/>
      <c r="F10" s="81"/>
      <c r="G10" s="81"/>
      <c r="H10" s="81"/>
    </row>
    <row r="11" spans="1:8" s="43" customFormat="1" ht="12" customHeight="1" thickBot="1" x14ac:dyDescent="0.3">
      <c r="A11" s="46"/>
      <c r="B11" s="46"/>
      <c r="C11" s="46"/>
      <c r="D11" s="46"/>
      <c r="E11" s="46"/>
      <c r="F11" s="46"/>
      <c r="G11" s="46"/>
      <c r="H11" s="46"/>
    </row>
    <row r="12" spans="1:8" s="48" customFormat="1" ht="24" customHeight="1" thickBot="1" x14ac:dyDescent="0.3">
      <c r="A12" s="47" t="s">
        <v>31</v>
      </c>
      <c r="B12" s="47" t="s">
        <v>32</v>
      </c>
      <c r="C12" s="85" t="s">
        <v>61</v>
      </c>
      <c r="D12" s="86"/>
      <c r="E12" s="47" t="s">
        <v>28</v>
      </c>
      <c r="F12" s="47" t="s">
        <v>55</v>
      </c>
      <c r="G12" s="47" t="s">
        <v>26</v>
      </c>
      <c r="H12" s="47" t="s">
        <v>27</v>
      </c>
    </row>
    <row r="13" spans="1:8" s="48" customFormat="1" ht="15" customHeight="1" x14ac:dyDescent="0.25">
      <c r="A13" s="106" t="s">
        <v>0</v>
      </c>
      <c r="B13" s="104" t="s">
        <v>90</v>
      </c>
      <c r="C13" s="57" t="s">
        <v>92</v>
      </c>
      <c r="D13" s="57" t="s">
        <v>93</v>
      </c>
      <c r="E13" s="104" t="s">
        <v>60</v>
      </c>
      <c r="F13" s="91">
        <v>1</v>
      </c>
      <c r="G13" s="89"/>
      <c r="H13" s="87">
        <f>SUM(F13*G13)</f>
        <v>0</v>
      </c>
    </row>
    <row r="14" spans="1:8" s="48" customFormat="1" ht="15" customHeight="1" x14ac:dyDescent="0.25">
      <c r="A14" s="107"/>
      <c r="B14" s="105"/>
      <c r="C14" s="58" t="s">
        <v>94</v>
      </c>
      <c r="D14" s="58" t="s">
        <v>95</v>
      </c>
      <c r="E14" s="105"/>
      <c r="F14" s="92"/>
      <c r="G14" s="90"/>
      <c r="H14" s="88"/>
    </row>
    <row r="15" spans="1:8" s="48" customFormat="1" ht="15" customHeight="1" x14ac:dyDescent="0.25">
      <c r="A15" s="107"/>
      <c r="B15" s="105"/>
      <c r="C15" s="58" t="s">
        <v>96</v>
      </c>
      <c r="D15" s="58" t="s">
        <v>97</v>
      </c>
      <c r="E15" s="105"/>
      <c r="F15" s="92"/>
      <c r="G15" s="90"/>
      <c r="H15" s="88"/>
    </row>
    <row r="16" spans="1:8" s="48" customFormat="1" ht="15" customHeight="1" x14ac:dyDescent="0.25">
      <c r="A16" s="107"/>
      <c r="B16" s="105"/>
      <c r="C16" s="58" t="s">
        <v>98</v>
      </c>
      <c r="D16" s="58" t="s">
        <v>99</v>
      </c>
      <c r="E16" s="105"/>
      <c r="F16" s="92"/>
      <c r="G16" s="90"/>
      <c r="H16" s="88"/>
    </row>
    <row r="17" spans="1:8" s="48" customFormat="1" ht="15" customHeight="1" x14ac:dyDescent="0.25">
      <c r="A17" s="107"/>
      <c r="B17" s="105"/>
      <c r="C17" s="111" t="s">
        <v>102</v>
      </c>
      <c r="D17" s="111"/>
      <c r="E17" s="105"/>
      <c r="F17" s="92"/>
      <c r="G17" s="90"/>
      <c r="H17" s="88"/>
    </row>
    <row r="18" spans="1:8" s="48" customFormat="1" ht="15" customHeight="1" x14ac:dyDescent="0.25">
      <c r="A18" s="107"/>
      <c r="B18" s="105"/>
      <c r="C18" s="111" t="s">
        <v>100</v>
      </c>
      <c r="D18" s="111"/>
      <c r="E18" s="105"/>
      <c r="F18" s="92"/>
      <c r="G18" s="90"/>
      <c r="H18" s="88"/>
    </row>
    <row r="19" spans="1:8" s="48" customFormat="1" ht="15" customHeight="1" x14ac:dyDescent="0.25">
      <c r="A19" s="107"/>
      <c r="B19" s="105"/>
      <c r="C19" s="99" t="s">
        <v>101</v>
      </c>
      <c r="D19" s="100"/>
      <c r="E19" s="105"/>
      <c r="F19" s="92"/>
      <c r="G19" s="90"/>
      <c r="H19" s="88"/>
    </row>
    <row r="20" spans="1:8" s="48" customFormat="1" ht="15" customHeight="1" x14ac:dyDescent="0.25">
      <c r="A20" s="107"/>
      <c r="B20" s="105"/>
      <c r="C20" s="58" t="s">
        <v>103</v>
      </c>
      <c r="D20" s="58" t="s">
        <v>104</v>
      </c>
      <c r="E20" s="105"/>
      <c r="F20" s="92"/>
      <c r="G20" s="90"/>
      <c r="H20" s="88"/>
    </row>
    <row r="21" spans="1:8" s="48" customFormat="1" ht="15" customHeight="1" x14ac:dyDescent="0.25">
      <c r="A21" s="107"/>
      <c r="B21" s="105"/>
      <c r="C21" s="58" t="s">
        <v>105</v>
      </c>
      <c r="D21" s="58" t="s">
        <v>106</v>
      </c>
      <c r="E21" s="105"/>
      <c r="F21" s="92"/>
      <c r="G21" s="90"/>
      <c r="H21" s="88"/>
    </row>
    <row r="22" spans="1:8" s="48" customFormat="1" ht="15" customHeight="1" x14ac:dyDescent="0.25">
      <c r="A22" s="107"/>
      <c r="B22" s="105"/>
      <c r="C22" s="58" t="s">
        <v>107</v>
      </c>
      <c r="D22" s="58" t="s">
        <v>108</v>
      </c>
      <c r="E22" s="105"/>
      <c r="F22" s="92"/>
      <c r="G22" s="90"/>
      <c r="H22" s="88"/>
    </row>
    <row r="23" spans="1:8" s="48" customFormat="1" ht="15" customHeight="1" x14ac:dyDescent="0.25">
      <c r="A23" s="107"/>
      <c r="B23" s="105"/>
      <c r="C23" s="58" t="s">
        <v>109</v>
      </c>
      <c r="D23" s="58" t="s">
        <v>110</v>
      </c>
      <c r="E23" s="105"/>
      <c r="F23" s="92"/>
      <c r="G23" s="90"/>
      <c r="H23" s="88"/>
    </row>
    <row r="24" spans="1:8" s="48" customFormat="1" ht="15" customHeight="1" x14ac:dyDescent="0.25">
      <c r="A24" s="107"/>
      <c r="B24" s="105"/>
      <c r="C24" s="58" t="s">
        <v>111</v>
      </c>
      <c r="D24" s="58" t="s">
        <v>112</v>
      </c>
      <c r="E24" s="105"/>
      <c r="F24" s="92"/>
      <c r="G24" s="90"/>
      <c r="H24" s="88"/>
    </row>
    <row r="25" spans="1:8" s="48" customFormat="1" ht="15" customHeight="1" x14ac:dyDescent="0.25">
      <c r="A25" s="107"/>
      <c r="B25" s="105"/>
      <c r="C25" s="99" t="s">
        <v>113</v>
      </c>
      <c r="D25" s="100"/>
      <c r="E25" s="105"/>
      <c r="F25" s="92"/>
      <c r="G25" s="90"/>
      <c r="H25" s="88"/>
    </row>
    <row r="26" spans="1:8" s="48" customFormat="1" ht="15" customHeight="1" x14ac:dyDescent="0.25">
      <c r="A26" s="107"/>
      <c r="B26" s="105"/>
      <c r="C26" s="58" t="s">
        <v>114</v>
      </c>
      <c r="D26" s="58" t="s">
        <v>115</v>
      </c>
      <c r="E26" s="105"/>
      <c r="F26" s="92"/>
      <c r="G26" s="90"/>
      <c r="H26" s="88"/>
    </row>
    <row r="27" spans="1:8" s="48" customFormat="1" ht="15" customHeight="1" x14ac:dyDescent="0.25">
      <c r="A27" s="107"/>
      <c r="B27" s="105"/>
      <c r="C27" s="58" t="s">
        <v>116</v>
      </c>
      <c r="D27" s="58" t="s">
        <v>117</v>
      </c>
      <c r="E27" s="105"/>
      <c r="F27" s="92"/>
      <c r="G27" s="90"/>
      <c r="H27" s="88"/>
    </row>
    <row r="28" spans="1:8" s="48" customFormat="1" ht="24" customHeight="1" x14ac:dyDescent="0.25">
      <c r="A28" s="107"/>
      <c r="B28" s="105"/>
      <c r="C28" s="58" t="s">
        <v>118</v>
      </c>
      <c r="D28" s="58" t="s">
        <v>119</v>
      </c>
      <c r="E28" s="105"/>
      <c r="F28" s="92"/>
      <c r="G28" s="90"/>
      <c r="H28" s="88"/>
    </row>
    <row r="29" spans="1:8" s="48" customFormat="1" ht="15" customHeight="1" x14ac:dyDescent="0.25">
      <c r="A29" s="107"/>
      <c r="B29" s="105"/>
      <c r="C29" s="58" t="s">
        <v>120</v>
      </c>
      <c r="D29" s="58" t="s">
        <v>119</v>
      </c>
      <c r="E29" s="105"/>
      <c r="F29" s="92"/>
      <c r="G29" s="90"/>
      <c r="H29" s="88"/>
    </row>
    <row r="30" spans="1:8" s="48" customFormat="1" ht="15" customHeight="1" x14ac:dyDescent="0.25">
      <c r="A30" s="107"/>
      <c r="B30" s="105"/>
      <c r="C30" s="58" t="s">
        <v>121</v>
      </c>
      <c r="D30" s="58" t="s">
        <v>122</v>
      </c>
      <c r="E30" s="105"/>
      <c r="F30" s="92"/>
      <c r="G30" s="90"/>
      <c r="H30" s="88"/>
    </row>
    <row r="31" spans="1:8" s="48" customFormat="1" ht="15" customHeight="1" x14ac:dyDescent="0.25">
      <c r="A31" s="107"/>
      <c r="B31" s="105"/>
      <c r="C31" s="58" t="s">
        <v>123</v>
      </c>
      <c r="D31" s="58" t="s">
        <v>124</v>
      </c>
      <c r="E31" s="105"/>
      <c r="F31" s="92"/>
      <c r="G31" s="90"/>
      <c r="H31" s="88"/>
    </row>
    <row r="32" spans="1:8" s="48" customFormat="1" ht="15" customHeight="1" x14ac:dyDescent="0.25">
      <c r="A32" s="107"/>
      <c r="B32" s="105"/>
      <c r="C32" s="58" t="s">
        <v>125</v>
      </c>
      <c r="D32" s="58" t="s">
        <v>126</v>
      </c>
      <c r="E32" s="105"/>
      <c r="F32" s="92"/>
      <c r="G32" s="90"/>
      <c r="H32" s="88"/>
    </row>
    <row r="33" spans="1:8" s="48" customFormat="1" ht="15" customHeight="1" x14ac:dyDescent="0.25">
      <c r="A33" s="107"/>
      <c r="B33" s="105"/>
      <c r="C33" s="58" t="s">
        <v>127</v>
      </c>
      <c r="D33" s="58" t="s">
        <v>128</v>
      </c>
      <c r="E33" s="105"/>
      <c r="F33" s="92"/>
      <c r="G33" s="90"/>
      <c r="H33" s="88"/>
    </row>
    <row r="34" spans="1:8" s="48" customFormat="1" ht="15" customHeight="1" x14ac:dyDescent="0.25">
      <c r="A34" s="107"/>
      <c r="B34" s="105"/>
      <c r="C34" s="58" t="s">
        <v>129</v>
      </c>
      <c r="D34" s="58" t="s">
        <v>130</v>
      </c>
      <c r="E34" s="105"/>
      <c r="F34" s="92"/>
      <c r="G34" s="90"/>
      <c r="H34" s="88"/>
    </row>
    <row r="35" spans="1:8" s="48" customFormat="1" ht="15" customHeight="1" x14ac:dyDescent="0.25">
      <c r="A35" s="107"/>
      <c r="B35" s="105"/>
      <c r="C35" s="58" t="s">
        <v>131</v>
      </c>
      <c r="D35" s="58" t="s">
        <v>132</v>
      </c>
      <c r="E35" s="105"/>
      <c r="F35" s="92"/>
      <c r="G35" s="90"/>
      <c r="H35" s="88"/>
    </row>
    <row r="36" spans="1:8" s="48" customFormat="1" ht="15" customHeight="1" x14ac:dyDescent="0.25">
      <c r="A36" s="107"/>
      <c r="B36" s="105"/>
      <c r="C36" s="58" t="s">
        <v>133</v>
      </c>
      <c r="D36" s="58" t="s">
        <v>134</v>
      </c>
      <c r="E36" s="105"/>
      <c r="F36" s="92"/>
      <c r="G36" s="90"/>
      <c r="H36" s="88"/>
    </row>
    <row r="37" spans="1:8" s="48" customFormat="1" ht="15" customHeight="1" x14ac:dyDescent="0.25">
      <c r="A37" s="107"/>
      <c r="B37" s="105"/>
      <c r="C37" s="58" t="s">
        <v>135</v>
      </c>
      <c r="D37" s="58" t="s">
        <v>136</v>
      </c>
      <c r="E37" s="105"/>
      <c r="F37" s="92"/>
      <c r="G37" s="90"/>
      <c r="H37" s="88"/>
    </row>
    <row r="38" spans="1:8" s="48" customFormat="1" ht="15" customHeight="1" x14ac:dyDescent="0.25">
      <c r="A38" s="107"/>
      <c r="B38" s="105"/>
      <c r="C38" s="58" t="s">
        <v>137</v>
      </c>
      <c r="D38" s="58" t="s">
        <v>138</v>
      </c>
      <c r="E38" s="105"/>
      <c r="F38" s="92"/>
      <c r="G38" s="90"/>
      <c r="H38" s="88"/>
    </row>
    <row r="39" spans="1:8" s="48" customFormat="1" ht="24" customHeight="1" x14ac:dyDescent="0.25">
      <c r="A39" s="107"/>
      <c r="B39" s="105"/>
      <c r="C39" s="58" t="s">
        <v>139</v>
      </c>
      <c r="D39" s="58" t="s">
        <v>140</v>
      </c>
      <c r="E39" s="105"/>
      <c r="F39" s="92"/>
      <c r="G39" s="90"/>
      <c r="H39" s="88"/>
    </row>
    <row r="40" spans="1:8" s="48" customFormat="1" ht="24" customHeight="1" x14ac:dyDescent="0.25">
      <c r="A40" s="107"/>
      <c r="B40" s="105"/>
      <c r="C40" s="112" t="s">
        <v>141</v>
      </c>
      <c r="D40" s="59" t="s">
        <v>142</v>
      </c>
      <c r="E40" s="105"/>
      <c r="F40" s="92"/>
      <c r="G40" s="90"/>
      <c r="H40" s="88"/>
    </row>
    <row r="41" spans="1:8" s="48" customFormat="1" ht="24" customHeight="1" x14ac:dyDescent="0.25">
      <c r="A41" s="107"/>
      <c r="B41" s="105"/>
      <c r="C41" s="113"/>
      <c r="D41" s="60" t="s">
        <v>143</v>
      </c>
      <c r="E41" s="105"/>
      <c r="F41" s="92"/>
      <c r="G41" s="90"/>
      <c r="H41" s="88"/>
    </row>
    <row r="42" spans="1:8" s="48" customFormat="1" ht="15" customHeight="1" x14ac:dyDescent="0.25">
      <c r="A42" s="107"/>
      <c r="B42" s="105"/>
      <c r="C42" s="62" t="s">
        <v>144</v>
      </c>
      <c r="D42" s="61"/>
      <c r="E42" s="105"/>
      <c r="F42" s="92"/>
      <c r="G42" s="90"/>
      <c r="H42" s="88"/>
    </row>
    <row r="43" spans="1:8" s="48" customFormat="1" ht="15" customHeight="1" x14ac:dyDescent="0.25">
      <c r="A43" s="107"/>
      <c r="B43" s="105"/>
      <c r="C43" s="60" t="s">
        <v>145</v>
      </c>
      <c r="D43" s="61" t="s">
        <v>151</v>
      </c>
      <c r="E43" s="105"/>
      <c r="F43" s="92"/>
      <c r="G43" s="90"/>
      <c r="H43" s="88"/>
    </row>
    <row r="44" spans="1:8" s="48" customFormat="1" ht="15" customHeight="1" x14ac:dyDescent="0.25">
      <c r="A44" s="107"/>
      <c r="B44" s="105"/>
      <c r="C44" s="60" t="s">
        <v>146</v>
      </c>
      <c r="D44" s="61" t="s">
        <v>152</v>
      </c>
      <c r="E44" s="105"/>
      <c r="F44" s="92"/>
      <c r="G44" s="90"/>
      <c r="H44" s="88"/>
    </row>
    <row r="45" spans="1:8" s="48" customFormat="1" ht="15" customHeight="1" x14ac:dyDescent="0.25">
      <c r="A45" s="107"/>
      <c r="B45" s="105"/>
      <c r="C45" s="60" t="s">
        <v>147</v>
      </c>
      <c r="D45" s="61" t="s">
        <v>153</v>
      </c>
      <c r="E45" s="105"/>
      <c r="F45" s="92"/>
      <c r="G45" s="90"/>
      <c r="H45" s="88"/>
    </row>
    <row r="46" spans="1:8" s="48" customFormat="1" ht="15" customHeight="1" x14ac:dyDescent="0.25">
      <c r="A46" s="107"/>
      <c r="B46" s="105"/>
      <c r="C46" s="60" t="s">
        <v>148</v>
      </c>
      <c r="D46" s="61" t="s">
        <v>154</v>
      </c>
      <c r="E46" s="105"/>
      <c r="F46" s="92"/>
      <c r="G46" s="90"/>
      <c r="H46" s="88"/>
    </row>
    <row r="47" spans="1:8" s="48" customFormat="1" ht="15" customHeight="1" x14ac:dyDescent="0.25">
      <c r="A47" s="107"/>
      <c r="B47" s="105"/>
      <c r="C47" s="60" t="s">
        <v>149</v>
      </c>
      <c r="D47" s="61" t="s">
        <v>155</v>
      </c>
      <c r="E47" s="105"/>
      <c r="F47" s="92"/>
      <c r="G47" s="90"/>
      <c r="H47" s="88"/>
    </row>
    <row r="48" spans="1:8" s="48" customFormat="1" ht="15" customHeight="1" thickBot="1" x14ac:dyDescent="0.3">
      <c r="A48" s="107"/>
      <c r="B48" s="105"/>
      <c r="C48" s="63" t="s">
        <v>150</v>
      </c>
      <c r="D48" s="63" t="s">
        <v>156</v>
      </c>
      <c r="E48" s="105"/>
      <c r="F48" s="92"/>
      <c r="G48" s="90"/>
      <c r="H48" s="88"/>
    </row>
    <row r="49" spans="1:9" ht="12" customHeight="1" thickBot="1" x14ac:dyDescent="0.3">
      <c r="A49" s="82" t="s">
        <v>42</v>
      </c>
      <c r="B49" s="83"/>
      <c r="C49" s="124"/>
      <c r="D49" s="124"/>
      <c r="E49" s="83"/>
      <c r="F49" s="83"/>
      <c r="G49" s="84"/>
      <c r="H49" s="49">
        <f>SUM(H13)</f>
        <v>0</v>
      </c>
    </row>
    <row r="50" spans="1:9" ht="12" customHeight="1" thickBot="1" x14ac:dyDescent="0.3">
      <c r="A50" s="82" t="s">
        <v>43</v>
      </c>
      <c r="B50" s="83"/>
      <c r="C50" s="83"/>
      <c r="D50" s="83"/>
      <c r="E50" s="83"/>
      <c r="F50" s="83"/>
      <c r="G50" s="84"/>
      <c r="H50" s="53"/>
    </row>
    <row r="51" spans="1:9" ht="12" customHeight="1" thickBot="1" x14ac:dyDescent="0.3">
      <c r="A51" s="82" t="s">
        <v>44</v>
      </c>
      <c r="B51" s="83"/>
      <c r="C51" s="83"/>
      <c r="D51" s="83"/>
      <c r="E51" s="83"/>
      <c r="F51" s="83"/>
      <c r="G51" s="84"/>
      <c r="H51" s="49">
        <f>SUM(H49:H50)</f>
        <v>0</v>
      </c>
    </row>
    <row r="52" spans="1:9" ht="12" customHeight="1" x14ac:dyDescent="0.25">
      <c r="A52" s="114" t="s">
        <v>161</v>
      </c>
      <c r="B52" s="115"/>
      <c r="C52" s="115"/>
      <c r="D52" s="115"/>
      <c r="E52" s="115"/>
      <c r="F52" s="115"/>
      <c r="G52" s="115"/>
      <c r="H52" s="116"/>
      <c r="I52" s="64"/>
    </row>
    <row r="53" spans="1:9" ht="12" customHeight="1" x14ac:dyDescent="0.25">
      <c r="A53" s="117" t="s">
        <v>159</v>
      </c>
      <c r="B53" s="118"/>
      <c r="C53" s="101" t="s">
        <v>160</v>
      </c>
      <c r="D53" s="101"/>
      <c r="E53" s="101"/>
      <c r="F53" s="101"/>
      <c r="G53" s="101"/>
      <c r="H53" s="102"/>
      <c r="I53" s="64"/>
    </row>
    <row r="54" spans="1:9" ht="12" customHeight="1" x14ac:dyDescent="0.25">
      <c r="A54" s="96" t="s">
        <v>45</v>
      </c>
      <c r="B54" s="97"/>
      <c r="C54" s="98" t="s">
        <v>157</v>
      </c>
      <c r="D54" s="94"/>
      <c r="E54" s="94"/>
      <c r="F54" s="94"/>
      <c r="G54" s="94"/>
      <c r="H54" s="95"/>
    </row>
    <row r="55" spans="1:9" ht="12" customHeight="1" x14ac:dyDescent="0.25">
      <c r="A55" s="96" t="s">
        <v>15</v>
      </c>
      <c r="B55" s="97"/>
      <c r="C55" s="93" t="s">
        <v>158</v>
      </c>
      <c r="D55" s="94"/>
      <c r="E55" s="94"/>
      <c r="F55" s="94"/>
      <c r="G55" s="94"/>
      <c r="H55" s="95"/>
    </row>
    <row r="56" spans="1:9" ht="24" customHeight="1" thickBot="1" x14ac:dyDescent="0.3">
      <c r="A56" s="119" t="s">
        <v>65</v>
      </c>
      <c r="B56" s="120"/>
      <c r="C56" s="121" t="s">
        <v>66</v>
      </c>
      <c r="D56" s="122"/>
      <c r="E56" s="122"/>
      <c r="F56" s="122"/>
      <c r="G56" s="122"/>
      <c r="H56" s="123"/>
    </row>
    <row r="57" spans="1:9" s="43" customFormat="1" x14ac:dyDescent="0.25">
      <c r="A57" s="46"/>
      <c r="B57" s="46"/>
      <c r="C57" s="46"/>
      <c r="D57" s="46"/>
      <c r="E57" s="46"/>
      <c r="F57" s="46"/>
      <c r="G57" s="46"/>
      <c r="H57" s="46"/>
    </row>
    <row r="58" spans="1:9" s="43" customFormat="1" ht="12.75" customHeight="1" x14ac:dyDescent="0.25">
      <c r="A58" s="110" t="s">
        <v>53</v>
      </c>
      <c r="B58" s="110"/>
      <c r="C58" s="110"/>
      <c r="D58" s="51"/>
      <c r="E58" s="51"/>
      <c r="F58" s="109" t="s">
        <v>54</v>
      </c>
      <c r="G58" s="109"/>
      <c r="H58" s="109"/>
    </row>
    <row r="59" spans="1:9" s="52" customFormat="1" ht="12" x14ac:dyDescent="0.25">
      <c r="A59" s="108"/>
      <c r="B59" s="108"/>
      <c r="C59" s="108"/>
      <c r="G59" s="103"/>
      <c r="H59" s="103"/>
    </row>
  </sheetData>
  <sheetProtection algorithmName="SHA-512" hashValue="ioh9Fcrutd5mz7m3DUICchVTB85lrVfv2bF4ErP3u0Gj1LiPo/9xY8eAIciVCnxzFr6YxFt4c7vfHhNRIU8PgA==" saltValue="WYKnKnj336rEzN+WaTZ8Lw==" spinCount="100000" sheet="1" objects="1" scenarios="1"/>
  <protectedRanges>
    <protectedRange sqref="G49:G52 G54:G56" name="Raspon4_3"/>
    <protectedRange sqref="H53" name="Raspon4_3_2_1"/>
  </protectedRanges>
  <mergeCells count="31">
    <mergeCell ref="G59:H59"/>
    <mergeCell ref="E13:E48"/>
    <mergeCell ref="A13:A48"/>
    <mergeCell ref="B13:B48"/>
    <mergeCell ref="A59:C59"/>
    <mergeCell ref="F58:H58"/>
    <mergeCell ref="A58:C58"/>
    <mergeCell ref="C18:D18"/>
    <mergeCell ref="C17:D17"/>
    <mergeCell ref="C40:C41"/>
    <mergeCell ref="A52:H52"/>
    <mergeCell ref="A53:B53"/>
    <mergeCell ref="A56:B56"/>
    <mergeCell ref="C56:H56"/>
    <mergeCell ref="A49:G49"/>
    <mergeCell ref="A55:B55"/>
    <mergeCell ref="C55:H55"/>
    <mergeCell ref="A51:G51"/>
    <mergeCell ref="A54:B54"/>
    <mergeCell ref="C54:H54"/>
    <mergeCell ref="C19:D19"/>
    <mergeCell ref="C53:H53"/>
    <mergeCell ref="C25:D25"/>
    <mergeCell ref="A7:C7"/>
    <mergeCell ref="A9:H9"/>
    <mergeCell ref="A10:H10"/>
    <mergeCell ref="A50:G50"/>
    <mergeCell ref="C12:D12"/>
    <mergeCell ref="H13:H48"/>
    <mergeCell ref="G13:G48"/>
    <mergeCell ref="F13:F48"/>
  </mergeCells>
  <pageMargins left="0.7" right="0.7" top="0.75" bottom="0.75" header="0.3" footer="0.3"/>
  <pageSetup paperSize="9" scale="70" orientation="landscape"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Radni listovi</vt:lpstr>
      </vt:variant>
      <vt:variant>
        <vt:i4>3</vt:i4>
      </vt:variant>
    </vt:vector>
  </HeadingPairs>
  <TitlesOfParts>
    <vt:vector size="3" baseType="lpstr">
      <vt:lpstr>Poziv na dostavu ponude</vt:lpstr>
      <vt:lpstr>Privitak 1.</vt:lpstr>
      <vt:lpstr>Privitak 2.</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Vedran Kruljac</dc:creator>
  <cp:lastModifiedBy>shutinec</cp:lastModifiedBy>
  <cp:lastPrinted>2023-03-01T09:44:21Z</cp:lastPrinted>
  <dcterms:created xsi:type="dcterms:W3CDTF">2015-01-15T09:53:58Z</dcterms:created>
  <dcterms:modified xsi:type="dcterms:W3CDTF">2023-04-26T09:01:54Z</dcterms:modified>
</cp:coreProperties>
</file>