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hutinec\Desktop\Simona\04 JEDNOSTAVNE NABAVE\406-01-23-01-21 Prijenosni 3D skener\"/>
    </mc:Choice>
  </mc:AlternateContent>
  <xr:revisionPtr revIDLastSave="0" documentId="13_ncr:1_{FEA50EEA-EDDD-4F78-92DB-BCF0783DFA2E}" xr6:coauthVersionLast="37" xr6:coauthVersionMax="37" xr10:uidLastSave="{00000000-0000-0000-0000-000000000000}"/>
  <bookViews>
    <workbookView xWindow="0" yWindow="0" windowWidth="14445" windowHeight="11565" activeTab="2"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H13" i="13" l="1"/>
  <c r="H49" i="13" s="1"/>
  <c r="B43" i="15" l="1"/>
  <c r="H51" i="13" l="1"/>
</calcChain>
</file>

<file path=xl/sharedStrings.xml><?xml version="1.0" encoding="utf-8"?>
<sst xmlns="http://schemas.openxmlformats.org/spreadsheetml/2006/main" count="179" uniqueCount="167">
  <si>
    <t>1.</t>
  </si>
  <si>
    <t>Naziv:</t>
  </si>
  <si>
    <t>Sjedište:</t>
  </si>
  <si>
    <t>Tel:</t>
  </si>
  <si>
    <t>PONUDITELJ</t>
  </si>
  <si>
    <t>Adresa za dostavu pošte:</t>
  </si>
  <si>
    <t>OIB ili nacionalni identifikacijski br:</t>
  </si>
  <si>
    <t>Je li u sustavu PDV-a:</t>
  </si>
  <si>
    <t>Kontakt osoba:</t>
  </si>
  <si>
    <t>Naziv zajednice ponuditelja čiji je član:</t>
  </si>
  <si>
    <t>Član zajednice ponuditelja koji je ovlašten za komunikaciju s naručiteljicom:</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</si>
  <si>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</si>
  <si>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</si>
  <si>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</si>
  <si>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</si>
  <si>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</si>
  <si>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</si>
  <si>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</si>
  <si>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</si>
  <si>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</si>
  <si>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</si>
  <si>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</si>
  <si>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</si>
  <si>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</si>
  <si>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</si>
  <si>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</si>
  <si>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</si>
  <si>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</si>
  <si>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</si>
  <si>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</si>
  <si>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</si>
  <si>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</si>
  <si>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</si>
  <si>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</si>
  <si>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</si>
  <si>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</si>
  <si>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</si>
  <si>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</si>
  <si>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</si>
  <si>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</si>
  <si>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</si>
  <si>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</si>
  <si>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UKUPNA CIJENA STAVKE  PDV-A:</t>
  </si>
  <si>
    <t>IZNOS PDV-A:</t>
  </si>
  <si>
    <t>UKUPNA CIJENA STAVKE S PDV-OM:</t>
  </si>
  <si>
    <t>Rok isporuke:</t>
  </si>
  <si>
    <r>
      <t>Sandra Sever</t>
    </r>
    <r>
      <rPr>
        <sz val="9"/>
        <rFont val="UniN Reg"/>
        <family val="3"/>
      </rPr>
      <t>, v. r.</t>
    </r>
  </si>
  <si>
    <t>Ponuda se sastoji od ispunjenih otključanih ružičastih ćelija Ponudbenog lista i Troškovnika u Microsoft Excelu iz privitka ovog Poziva.</t>
  </si>
  <si>
    <t>Stručno povjerenstvo naručitelja:</t>
  </si>
  <si>
    <r>
      <t xml:space="preserve">1. </t>
    </r>
    <r>
      <rPr>
        <u/>
        <sz val="9"/>
        <rFont val="UniN Reg"/>
        <family val="3"/>
      </rPr>
      <t>https://www.unin.hr/category/javna_nabava/</t>
    </r>
  </si>
  <si>
    <r>
      <t>2</t>
    </r>
    <r>
      <rPr>
        <sz val="9"/>
        <rFont val="UniN Reg"/>
        <family val="3"/>
      </rPr>
      <t>-5. Članstvu stručnog povjerenstva naručitelja</t>
    </r>
  </si>
  <si>
    <r>
      <rPr>
        <sz val="9"/>
        <rFont val="UniN Reg"/>
        <family val="3"/>
      </rPr>
      <t>6. Pismohrana</t>
    </r>
  </si>
  <si>
    <t>PONUDBENI LIST</t>
  </si>
  <si>
    <t>Mjesto i datum sastavljanja ponude:</t>
  </si>
  <si>
    <t>Ime i prezime osobe ovlaštene za zastupanje:</t>
  </si>
  <si>
    <t xml:space="preserve"> KOLIČINA</t>
  </si>
  <si>
    <t>U cijenu ponude bez PDV-a moraju biti uračunati svi posebni porezi, trošarine, carine i ostali troškovi, ako postoje, te popusti.</t>
  </si>
  <si>
    <t>Rok plaćanja je do 15 dana od dana isporuke robe.</t>
  </si>
  <si>
    <t>Dostaviti:</t>
  </si>
  <si>
    <t>do 60 dana od dana otvaranja ponuda</t>
  </si>
  <si>
    <t>kom.</t>
  </si>
  <si>
    <t>SPECIFIKACIJE</t>
  </si>
  <si>
    <t>• gospodarskim subjektima</t>
  </si>
  <si>
    <t>Privitak 1.</t>
  </si>
  <si>
    <r>
      <t xml:space="preserve">Privitak </t>
    </r>
    <r>
      <rPr>
        <sz val="9"/>
        <rFont val="UniN Reg"/>
        <family val="3"/>
      </rPr>
      <t>2.</t>
    </r>
  </si>
  <si>
    <r>
      <t xml:space="preserve">Povrat robe neodgovarajuće </t>
    </r>
    <r>
      <rPr>
        <sz val="9"/>
        <rFont val="UniN Reg"/>
        <family val="3"/>
      </rPr>
      <t>kvalitete:</t>
    </r>
  </si>
  <si>
    <r>
      <t xml:space="preserve">nakon zaprimanja, pregleda i zapisničkog utvrđivanja neodgovarajuće </t>
    </r>
    <r>
      <rPr>
        <sz val="9"/>
        <rFont val="UniN Reg"/>
        <family val="3"/>
      </rPr>
      <t>kvalitete odmah, a kod zapakirane robe, nakon otvaranja ambalaže</t>
    </r>
  </si>
  <si>
    <t>1. zahtjev za pojašnjenjem ovog Poziva i njegovih privitaka do 2. svibnja 2023. do 12,00 h, a</t>
  </si>
  <si>
    <r>
      <t xml:space="preserve">Kriterij odabira ponude je najniža cijena. Cijena ponude ne smije biti viša od procijenjene vrijednosti nabave u iznosu od </t>
    </r>
    <r>
      <rPr>
        <u/>
        <sz val="9"/>
        <rFont val="UniN Reg"/>
        <family val="3"/>
      </rPr>
      <t>15.927,00 €</t>
    </r>
    <r>
      <rPr>
        <sz val="9"/>
        <rFont val="UniN Reg"/>
        <family val="3"/>
      </rPr>
      <t xml:space="preserve"> bez PDV-a, a s odabranim ponuditeljem sklopit će se ugovor na razdoblje do 60 dana od dana sklapanja ugovora.</t>
    </r>
  </si>
  <si>
    <t>Sveučilište Sjever (u nastavku: naručitelj), poziva Vas da dostavite ponudu u nabavi prijenosnog 3D skenera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</si>
  <si>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ssever@unin.hr</t>
    </r>
    <r>
      <rPr>
        <sz val="9"/>
        <rFont val="UniN Reg"/>
        <family val="3"/>
      </rPr>
      <t xml:space="preserve"> i </t>
    </r>
    <r>
      <rPr>
        <u/>
        <sz val="9"/>
        <rFont val="UniN Reg"/>
        <family val="3"/>
      </rPr>
      <t>acikic@unin.hr</t>
    </r>
    <r>
      <rPr>
        <sz val="9"/>
        <rFont val="UniN Reg"/>
        <family val="3"/>
      </rPr>
      <t xml:space="preserve"> u istoj poruci dostavlja se:</t>
    </r>
  </si>
  <si>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</si>
  <si>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</si>
  <si>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</si>
  <si>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</si>
  <si>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</si>
  <si>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</si>
  <si>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</si>
  <si>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</si>
  <si>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</si>
  <si>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</si>
  <si>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</si>
  <si>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</si>
  <si>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</si>
  <si>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</si>
  <si>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</si>
  <si>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</si>
  <si>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r>
      <rPr>
        <b/>
        <sz val="9"/>
        <rFont val="UniN Reg"/>
        <family val="3"/>
      </rPr>
      <t>Vedran Kruljac, dipl. iur</t>
    </r>
    <r>
      <rPr>
        <sz val="9"/>
        <rFont val="UniN Reg"/>
        <family val="3"/>
      </rPr>
      <t>, v. r.</t>
    </r>
  </si>
  <si>
    <r>
      <t>prof. dr. sc. Ante Čikić,</t>
    </r>
    <r>
      <rPr>
        <sz val="9"/>
        <rFont val="UniN Reg"/>
        <family val="3"/>
      </rPr>
      <t xml:space="preserve"> v. r.</t>
    </r>
  </si>
  <si>
    <r>
      <t>Simona Hutinec, mag. oec.</t>
    </r>
    <r>
      <rPr>
        <sz val="9"/>
        <rFont val="UniN Reg"/>
        <family val="3"/>
      </rPr>
      <t>, v. r.</t>
    </r>
  </si>
  <si>
    <t>Prijenosni 3D skener</t>
  </si>
  <si>
    <r>
      <t xml:space="preserve">U POSTUPKU NABAVE </t>
    </r>
    <r>
      <rPr>
        <sz val="9"/>
        <rFont val="UniN Reg"/>
        <family val="3"/>
      </rPr>
      <t>PRIJENOSNOG 3D SKENERA ZA SVEUČILIŠTE SJEVER</t>
    </r>
  </si>
  <si>
    <t>Vrsta skenera:</t>
  </si>
  <si>
    <t>ručni skener</t>
  </si>
  <si>
    <t xml:space="preserve">3D točnost do: </t>
  </si>
  <si>
    <t>0.1 mm</t>
  </si>
  <si>
    <t>3D rezolucija do:</t>
  </si>
  <si>
    <t>0.2 mm</t>
  </si>
  <si>
    <t>3D točnost po udaljenosti do</t>
  </si>
  <si>
    <t>0.1 mm + 0.3 mm/m</t>
  </si>
  <si>
    <t>Hibridno praćenje značajki geometrije i teksture</t>
  </si>
  <si>
    <t>Algoritam za obradu podataka</t>
  </si>
  <si>
    <t>HD Mode</t>
  </si>
  <si>
    <t>Radna udaljenost</t>
  </si>
  <si>
    <t>0.4 - 1 m</t>
  </si>
  <si>
    <t>Volumen snimanja:</t>
  </si>
  <si>
    <r>
      <t>61.000 cm</t>
    </r>
    <r>
      <rPr>
        <sz val="9"/>
        <rFont val="Calibri"/>
        <family val="2"/>
        <charset val="238"/>
      </rPr>
      <t>³</t>
    </r>
  </si>
  <si>
    <t>Linearno vidno polje VxŠ - najbliže</t>
  </si>
  <si>
    <t>214 x 148 mm</t>
  </si>
  <si>
    <t>Linearno vidno polje VxŠ - najdalje</t>
  </si>
  <si>
    <t>536 x 371 mm</t>
  </si>
  <si>
    <t>Kutno vidno polje VxŠ</t>
  </si>
  <si>
    <r>
      <t>30 x 21</t>
    </r>
    <r>
      <rPr>
        <sz val="9"/>
        <rFont val="Calibri"/>
        <family val="2"/>
        <charset val="238"/>
      </rPr>
      <t>°</t>
    </r>
  </si>
  <si>
    <t>Mogućnost prikupljanja teksture</t>
  </si>
  <si>
    <t>Rezolucija teksture</t>
  </si>
  <si>
    <t>1.3 mp</t>
  </si>
  <si>
    <t>Boje</t>
  </si>
  <si>
    <t>24 bpp</t>
  </si>
  <si>
    <t>Brzina 3D rekonstrukcije prilikom izrade modela u realnom vremenu</t>
  </si>
  <si>
    <t>16 kadrova / sekundi</t>
  </si>
  <si>
    <t>Brzina 3D rekonstrukcije prilikom 3D videozapisa</t>
  </si>
  <si>
    <t>Brzina prikupljanja podataka do</t>
  </si>
  <si>
    <t>18 mln točaka/sekundi</t>
  </si>
  <si>
    <t>3D vrijeme ekspozicije</t>
  </si>
  <si>
    <t>0.0002 s</t>
  </si>
  <si>
    <t>2D vrijeme ekspozicije</t>
  </si>
  <si>
    <t>0.00035 s</t>
  </si>
  <si>
    <t>3D izvor svjetla</t>
  </si>
  <si>
    <t>Flashbulb</t>
  </si>
  <si>
    <t>2D izvor svjetla</t>
  </si>
  <si>
    <t>12 LED dioda bijelog svjetla</t>
  </si>
  <si>
    <t>Ekran osjetljiv na dodir</t>
  </si>
  <si>
    <t>USB strujanje putem vanjskog računala</t>
  </si>
  <si>
    <t>Multi-core processing</t>
  </si>
  <si>
    <t>putem vanjskog računala</t>
  </si>
  <si>
    <t>Povezivost za prijenos podataka</t>
  </si>
  <si>
    <t>1 x USB 2.0, USB 3.0 kompatibilno</t>
  </si>
  <si>
    <t>Podržani operacijski sustavi</t>
  </si>
  <si>
    <t>Windows 8.1, 10 (x64), Windows 11</t>
  </si>
  <si>
    <t>Preporučana konfiguracija računala</t>
  </si>
  <si>
    <t>Intel Core i7 or i9, 64+ GB RAM, NVIDIA GPU with 8+ GB VRAM, CUDA 6.0+</t>
  </si>
  <si>
    <t>Minimalni zahtjevi konfiguracije računala</t>
  </si>
  <si>
    <t>HD: Intel Core i7 or i9, 32 GB RAM, NVIDIA GPU with CUDA 6.0+ and at least 2 GB VRAM</t>
  </si>
  <si>
    <t>SD: Intel Core i5, i7 or i9, 12 GB RAM, GPU with 2 GB VRAM</t>
  </si>
  <si>
    <t>Formati:</t>
  </si>
  <si>
    <t>3D mreža poligona</t>
  </si>
  <si>
    <t>CAD</t>
  </si>
  <si>
    <t>Mjerenja</t>
  </si>
  <si>
    <t>Izvor napajanja</t>
  </si>
  <si>
    <t>Dimenzije, V×D×Š</t>
  </si>
  <si>
    <t>Masa</t>
  </si>
  <si>
    <t>OBJ, PLY, WRL, STL, AOP, ASC, PTX, E57, XYZRGB</t>
  </si>
  <si>
    <t>STEP, IGES, X_T</t>
  </si>
  <si>
    <t>CSV, DXF, XML</t>
  </si>
  <si>
    <t>AC power, Vanjska baterija (opcionalno)</t>
  </si>
  <si>
    <t>262 × 158 × 63 mm</t>
  </si>
  <si>
    <t xml:space="preserve">0.9 kg </t>
  </si>
  <si>
    <t>do 30 dana od dana sklapanja Ugovora</t>
  </si>
  <si>
    <r>
      <t xml:space="preserve">Sveučilište Sjever, Sveučilišni centar Varaždin, </t>
    </r>
    <r>
      <rPr>
        <sz val="9"/>
        <rFont val="UniN Reg"/>
        <family val="3"/>
      </rPr>
      <t>Odjel za mehatroniku, Jurja Križanića 31b, 42000 Varaždin</t>
    </r>
  </si>
  <si>
    <t>Jamstvo proizvođača:</t>
  </si>
  <si>
    <t>prilikom isporuke opreme odabrani ponuditelj obvezan je dostaviti jamstvo proizvođača u trajanju od najmanje dvije godine</t>
  </si>
  <si>
    <t>U cijenu ponude potrebno je uključiti edukacijski paket koji sadrži: 20 lifetime licenci za obradu skeniranih podataka, kofer za prijenos skenera, USB komplet, vanjska baterija za 3D skener, radnu stanicu te sve potrebne instalacije i edukaciju korisnika</t>
  </si>
  <si>
    <t>J 2023/103</t>
  </si>
  <si>
    <t>KLASA: 406-01/23-01/21</t>
  </si>
  <si>
    <t>UR. BROJ: 2186-0336-08/2-23-2</t>
  </si>
  <si>
    <t>Varaždin, 26. travnja 2023.</t>
  </si>
  <si>
    <t>2. ponudu 3. ožujka 2023, u roku od 10,00-11,00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</si>
</sst>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20"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sz val="10"/>
      <name val="Times New Roman"/>
      <family val="1"/>
      <charset val="238"/>
    </font>
    <font>
      <sz val="9"/>
      <name val="Times New Roman"/>
      <family val="1"/>
      <charset val="238"/>
    </font>
    <font>
      <sz val="13.5"/>
      <name val="UniN Reg"/>
      <family val="3"/>
    </font>
    <font>
      <sz val="10"/>
      <name val="Calibri"/>
      <family val="2"/>
      <charset val="238"/>
      <scheme val="minor"/>
    </font>
    <font>
      <sz val="10"/>
      <name val="UniN Reg"/>
      <family val="3"/>
    </font>
    <font>
      <sz val="11"/>
      <name val="Calibri"/>
      <family val="2"/>
      <charset val="238"/>
      <scheme val="minor"/>
    </font>
    <font>
      <sz val="7"/>
      <name val="UniN Reg"/>
      <family val="3"/>
    </font>
    <font>
      <sz val="11"/>
      <name val="UniN Reg"/>
      <family val="3"/>
    </font>
    <font>
      <sz val="10"/>
      <name val="UniN Reg"/>
      <family val="3"/>
      <charset val="238"/>
    </font>
    <font>
      <sz val="13.5"/>
      <name val="UniN Reg"/>
      <family val="3"/>
      <charset val="238"/>
    </font>
    <font>
      <sz val="15"/>
      <name val="UniN Reg"/>
      <family val="3"/>
      <charset val="238"/>
    </font>
    <font>
      <sz val="15"/>
      <name val="Times New Roman"/>
      <family val="1"/>
      <charset val="238"/>
    </font>
    <font>
      <b/>
      <sz val="9"/>
      <name val="UniN Reg"/>
      <family val="3"/>
      <charset val="238"/>
    </font>
    <font>
      <sz val="9"/>
      <name val="Calibri"/>
      <family val="2"/>
      <charset val="238"/>
    </font>
    <font>
      <sz val="9"/>
      <color theme="1"/>
      <name val="UniN Reg"/>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s>
  <borders count="4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25">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3" fillId="0" borderId="0" xfId="0" applyFont="1" applyFill="1" applyAlignment="1">
      <alignment vertical="center"/>
    </xf>
    <xf numFmtId="0" fontId="1" fillId="0" borderId="0" xfId="0" applyFont="1"/>
    <xf numFmtId="0" fontId="1" fillId="0" borderId="0" xfId="0" applyFont="1" applyAlignment="1">
      <alignment horizontal="right" wrapText="1"/>
    </xf>
    <xf numFmtId="0" fontId="1" fillId="0" borderId="6" xfId="0" applyFont="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5" fillId="0" borderId="0" xfId="0" applyFont="1" applyFill="1" applyAlignment="1">
      <alignment vertical="center"/>
    </xf>
    <xf numFmtId="0" fontId="6"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justify" vertical="justify"/>
    </xf>
    <xf numFmtId="0" fontId="5" fillId="0" borderId="0" xfId="0" applyFont="1" applyFill="1" applyAlignment="1">
      <alignment horizontal="left" vertical="center"/>
    </xf>
    <xf numFmtId="0" fontId="1" fillId="0" borderId="0" xfId="0" applyFont="1" applyFill="1" applyAlignment="1">
      <alignment horizontal="left" vertical="center" wrapText="1"/>
    </xf>
    <xf numFmtId="0" fontId="8" fillId="0" borderId="0" xfId="0" applyFont="1" applyFill="1" applyAlignment="1">
      <alignment vertical="center"/>
    </xf>
    <xf numFmtId="0" fontId="1" fillId="0" borderId="0" xfId="0" applyFont="1" applyAlignment="1">
      <alignment horizontal="left" vertical="top" wrapText="1"/>
    </xf>
    <xf numFmtId="0" fontId="9" fillId="0" borderId="0" xfId="0" applyFont="1" applyAlignment="1">
      <alignment horizontal="center" vertical="center" wrapText="1"/>
    </xf>
    <xf numFmtId="0" fontId="10" fillId="0" borderId="0" xfId="0" applyFont="1"/>
    <xf numFmtId="0" fontId="9" fillId="0" borderId="0" xfId="0" applyFont="1" applyAlignment="1">
      <alignment horizontal="left" vertical="top" wrapText="1"/>
    </xf>
    <xf numFmtId="0" fontId="9" fillId="0" borderId="2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6" xfId="0" applyFont="1" applyBorder="1" applyAlignment="1">
      <alignment horizontal="center" wrapText="1"/>
    </xf>
    <xf numFmtId="0" fontId="1" fillId="0" borderId="0" xfId="0" applyFont="1" applyAlignment="1">
      <alignment horizontal="center" vertical="center" wrapText="1"/>
    </xf>
    <xf numFmtId="0" fontId="1" fillId="0" borderId="0" xfId="0" applyFont="1" applyFill="1" applyAlignment="1">
      <alignment horizontal="right" vertical="center" wrapText="1"/>
    </xf>
    <xf numFmtId="0" fontId="2" fillId="0" borderId="0" xfId="0" applyFont="1" applyAlignment="1">
      <alignment horizontal="right" vertical="center" wrapText="1"/>
    </xf>
    <xf numFmtId="0" fontId="11" fillId="0" borderId="0" xfId="0" applyFont="1" applyAlignment="1">
      <alignment horizontal="right" vertical="center" wrapText="1"/>
    </xf>
    <xf numFmtId="0" fontId="12" fillId="0" borderId="0" xfId="0" applyFont="1" applyAlignment="1">
      <alignment horizontal="right"/>
    </xf>
    <xf numFmtId="0" fontId="12" fillId="0" borderId="0" xfId="0" applyFont="1"/>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164" fontId="1" fillId="4" borderId="2"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right"/>
      <protection locked="0"/>
    </xf>
    <xf numFmtId="0" fontId="13" fillId="0" borderId="0" xfId="0" applyFont="1" applyFill="1" applyAlignment="1">
      <alignment horizontal="center" vertical="center"/>
    </xf>
    <xf numFmtId="0" fontId="5" fillId="0" borderId="0" xfId="0" applyFont="1" applyFill="1" applyAlignment="1">
      <alignment horizontal="center" vertical="center"/>
    </xf>
    <xf numFmtId="0" fontId="13" fillId="0" borderId="0" xfId="0" applyFont="1" applyFill="1" applyAlignment="1">
      <alignment horizontal="left" vertical="center"/>
    </xf>
    <xf numFmtId="0" fontId="16" fillId="0" borderId="0" xfId="0" applyFont="1" applyFill="1" applyAlignment="1">
      <alignment horizontal="center" vertical="center"/>
    </xf>
    <xf numFmtId="0" fontId="3" fillId="0" borderId="0" xfId="0" applyFont="1" applyFill="1" applyAlignment="1">
      <alignment horizontal="center" vertical="center"/>
    </xf>
    <xf numFmtId="0" fontId="3" fillId="3" borderId="22" xfId="0" applyFont="1" applyFill="1" applyBorder="1" applyAlignment="1">
      <alignment horizontal="center" vertical="center" wrapText="1"/>
    </xf>
    <xf numFmtId="0" fontId="5" fillId="0" borderId="0" xfId="0" applyFont="1" applyAlignment="1">
      <alignment horizontal="center" vertical="center" wrapText="1"/>
    </xf>
    <xf numFmtId="164" fontId="3" fillId="0" borderId="22" xfId="0" applyNumberFormat="1" applyFont="1" applyBorder="1" applyAlignment="1">
      <alignment horizontal="center" vertical="center" wrapText="1"/>
    </xf>
    <xf numFmtId="0" fontId="5" fillId="0" borderId="0" xfId="0" applyFont="1" applyAlignment="1">
      <alignment horizontal="center" vertical="center"/>
    </xf>
    <xf numFmtId="0" fontId="6" fillId="0" borderId="0" xfId="0" applyFont="1" applyFill="1" applyAlignment="1">
      <alignment horizontal="center" vertical="center"/>
    </xf>
    <xf numFmtId="0" fontId="3" fillId="0" borderId="0" xfId="0" applyFont="1" applyAlignment="1">
      <alignment horizontal="center" vertical="center"/>
    </xf>
    <xf numFmtId="164" fontId="3" fillId="4" borderId="22" xfId="0" applyNumberFormat="1" applyFont="1" applyFill="1" applyBorder="1" applyAlignment="1" applyProtection="1">
      <alignment horizontal="center" vertical="center" wrapText="1"/>
      <protection locked="0"/>
    </xf>
    <xf numFmtId="0" fontId="3" fillId="0" borderId="0" xfId="0" applyFont="1" applyFill="1" applyAlignment="1">
      <alignment horizontal="justify" vertical="justify"/>
    </xf>
    <xf numFmtId="0" fontId="3" fillId="0" borderId="0" xfId="0" applyFont="1" applyFill="1" applyAlignment="1">
      <alignment horizontal="right" vertical="center"/>
    </xf>
    <xf numFmtId="0" fontId="17" fillId="0" borderId="0" xfId="0" applyFont="1" applyFill="1" applyAlignment="1">
      <alignment horizontal="right" vertical="center"/>
    </xf>
    <xf numFmtId="0" fontId="3" fillId="0" borderId="3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19" fillId="0" borderId="12" xfId="0" applyFont="1" applyBorder="1" applyAlignment="1">
      <alignment horizontal="left" vertical="center" wrapText="1"/>
    </xf>
    <xf numFmtId="0" fontId="19" fillId="0" borderId="12" xfId="0" applyFont="1" applyBorder="1" applyAlignment="1">
      <alignment horizontal="left" vertical="center"/>
    </xf>
    <xf numFmtId="0" fontId="1" fillId="0" borderId="1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5" fillId="0" borderId="33" xfId="0" applyFont="1" applyBorder="1" applyAlignment="1">
      <alignment horizontal="center" vertical="center"/>
    </xf>
    <xf numFmtId="0" fontId="1" fillId="0" borderId="0" xfId="0" applyFont="1" applyFill="1" applyAlignment="1">
      <alignment horizontal="justify" vertical="justify" wrapText="1"/>
    </xf>
    <xf numFmtId="0" fontId="1" fillId="0" borderId="0" xfId="0" applyFont="1" applyFill="1" applyAlignment="1">
      <alignment horizontal="left" vertical="justify" wrapText="1"/>
    </xf>
    <xf numFmtId="0" fontId="3" fillId="0" borderId="0" xfId="0" applyFont="1" applyFill="1" applyAlignment="1">
      <alignment horizontal="justify" vertical="justify" wrapText="1"/>
    </xf>
    <xf numFmtId="0" fontId="1" fillId="0" borderId="0" xfId="0" applyFont="1" applyFill="1" applyAlignment="1">
      <alignment horizontal="left" vertical="center" wrapText="1"/>
    </xf>
    <xf numFmtId="0" fontId="1" fillId="0" borderId="0" xfId="0" applyFont="1" applyFill="1" applyAlignment="1">
      <alignment horizontal="justify" vertical="center" wrapText="1"/>
    </xf>
    <xf numFmtId="0" fontId="7"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Alignment="1">
      <alignment vertical="center"/>
    </xf>
    <xf numFmtId="0" fontId="3" fillId="0" borderId="0" xfId="0" applyFont="1" applyFill="1" applyAlignment="1">
      <alignment horizontal="left" vertical="center"/>
    </xf>
    <xf numFmtId="0" fontId="3" fillId="0" borderId="0" xfId="0" applyFont="1" applyFill="1" applyAlignment="1">
      <alignment horizontal="justify" vertical="justify"/>
    </xf>
    <xf numFmtId="0" fontId="1" fillId="0" borderId="0" xfId="0" applyFont="1" applyFill="1" applyAlignment="1">
      <alignment horizontal="left" vertical="center"/>
    </xf>
    <xf numFmtId="0" fontId="7"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3" fillId="0" borderId="0" xfId="0" applyFont="1" applyFill="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3" borderId="19" xfId="0" applyFont="1" applyFill="1" applyBorder="1" applyAlignment="1">
      <alignment horizontal="center" vertical="center" wrapText="1"/>
    </xf>
    <xf numFmtId="0" fontId="3" fillId="3" borderId="21" xfId="0" applyFont="1" applyFill="1" applyBorder="1" applyAlignment="1">
      <alignment horizontal="center" vertical="center" wrapText="1"/>
    </xf>
    <xf numFmtId="165" fontId="3" fillId="0" borderId="29" xfId="0" applyNumberFormat="1" applyFont="1" applyFill="1" applyBorder="1" applyAlignment="1">
      <alignment horizontal="center" vertical="center" wrapText="1"/>
    </xf>
    <xf numFmtId="165" fontId="3" fillId="0" borderId="30" xfId="0" applyNumberFormat="1" applyFont="1" applyFill="1" applyBorder="1" applyAlignment="1">
      <alignment horizontal="center" vertical="center" wrapText="1"/>
    </xf>
    <xf numFmtId="165" fontId="3" fillId="4" borderId="28" xfId="0" applyNumberFormat="1" applyFont="1" applyFill="1" applyBorder="1" applyAlignment="1" applyProtection="1">
      <alignment horizontal="center" vertical="center" wrapText="1"/>
      <protection locked="0"/>
    </xf>
    <xf numFmtId="165" fontId="3" fillId="4" borderId="24" xfId="0" applyNumberFormat="1" applyFont="1" applyFill="1" applyBorder="1" applyAlignment="1" applyProtection="1">
      <alignment horizontal="center" vertical="center" wrapText="1"/>
      <protection locked="0"/>
    </xf>
    <xf numFmtId="3" fontId="3" fillId="0" borderId="28" xfId="0" applyNumberFormat="1" applyFont="1" applyFill="1" applyBorder="1" applyAlignment="1">
      <alignment horizontal="center" vertical="center" wrapText="1"/>
    </xf>
    <xf numFmtId="3" fontId="3" fillId="0" borderId="24" xfId="0" applyNumberFormat="1"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3" borderId="1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7" fillId="4" borderId="0" xfId="0" applyFont="1" applyFill="1" applyAlignment="1" applyProtection="1">
      <alignment horizontal="right" vertical="center"/>
      <protection locked="0"/>
    </xf>
    <xf numFmtId="0" fontId="3" fillId="0"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0" xfId="0" applyFont="1" applyFill="1" applyAlignment="1" applyProtection="1">
      <alignment horizontal="left" vertical="center"/>
      <protection locked="0"/>
    </xf>
    <xf numFmtId="0" fontId="3" fillId="0" borderId="0" xfId="0" applyFont="1" applyAlignment="1">
      <alignment horizontal="right" vertical="center" wrapText="1"/>
    </xf>
    <xf numFmtId="0" fontId="3" fillId="0" borderId="0" xfId="0" applyFont="1" applyAlignment="1">
      <alignment horizontal="left" vertical="center"/>
    </xf>
    <xf numFmtId="0" fontId="3" fillId="0" borderId="1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0" borderId="25" xfId="0" applyFont="1" applyBorder="1" applyAlignment="1">
      <alignment horizontal="left" vertical="center" wrapText="1"/>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133350</xdr:rowOff>
    </xdr:from>
    <xdr:to>
      <xdr:col>1</xdr:col>
      <xdr:colOff>396875</xdr:colOff>
      <xdr:row>5</xdr:row>
      <xdr:rowOff>50800</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33350"/>
          <a:ext cx="4826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152400</xdr:rowOff>
    </xdr:from>
    <xdr:to>
      <xdr:col>0</xdr:col>
      <xdr:colOff>561975</xdr:colOff>
      <xdr:row>4</xdr:row>
      <xdr:rowOff>107950</xdr:rowOff>
    </xdr:to>
    <xdr:pic>
      <xdr:nvPicPr>
        <xdr:cNvPr id="2" name="Slika 1">
          <a:extLst>
            <a:ext uri="{FF2B5EF4-FFF2-40B4-BE49-F238E27FC236}">
              <a16:creationId xmlns:a16="http://schemas.microsoft.com/office/drawing/2014/main" id="{D2D1859D-7751-4D52-A1CE-3DA4D3213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5240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66675</xdr:rowOff>
    </xdr:from>
    <xdr:to>
      <xdr:col>1</xdr:col>
      <xdr:colOff>333375</xdr:colOff>
      <xdr:row>5</xdr:row>
      <xdr:rowOff>12700</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675"/>
          <a:ext cx="495300"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4"/>
  <sheetViews>
    <sheetView topLeftCell="A31" zoomScale="110" zoomScaleNormal="110" workbookViewId="0">
      <selection activeCell="A49" sqref="A49:E49"/>
    </sheetView>
  </sheetViews>
  <sheetFormatPr defaultColWidth="9.140625" defaultRowHeight="12" customHeight="1" x14ac:dyDescent="0.25"/>
  <cols>
    <col min="1" max="1" width="4.28515625" style="18" customWidth="1"/>
    <col min="2" max="2" width="17.7109375" style="18" customWidth="1"/>
    <col min="3" max="3" width="0.140625" style="18" customWidth="1"/>
    <col min="4" max="4" width="21" style="18" customWidth="1"/>
    <col min="5" max="5" width="57.140625" style="18" customWidth="1"/>
    <col min="6" max="16384" width="9.140625" style="18"/>
  </cols>
  <sheetData>
    <row r="1" spans="1:5" s="12" customFormat="1" ht="12.75" customHeight="1" x14ac:dyDescent="0.25"/>
    <row r="2" spans="1:5" s="12" customFormat="1" ht="12.75" customHeight="1" x14ac:dyDescent="0.25"/>
    <row r="3" spans="1:5" s="12" customFormat="1" ht="12.75" customHeight="1" x14ac:dyDescent="0.25"/>
    <row r="4" spans="1:5" s="12" customFormat="1" ht="12.75" customHeight="1" x14ac:dyDescent="0.25"/>
    <row r="5" spans="1:5" s="12" customFormat="1" ht="12.75" customHeight="1" x14ac:dyDescent="0.25"/>
    <row r="6" spans="1:5" s="12" customFormat="1" ht="12.75" customHeight="1" x14ac:dyDescent="0.25"/>
    <row r="7" spans="1:5" s="12" customFormat="1" ht="12.75" customHeight="1" x14ac:dyDescent="0.25"/>
    <row r="8" spans="1:5" s="12" customFormat="1" ht="12.75" customHeight="1" x14ac:dyDescent="0.25">
      <c r="A8" s="71" t="s">
        <v>163</v>
      </c>
      <c r="B8" s="71"/>
      <c r="C8" s="71"/>
      <c r="D8" s="71"/>
      <c r="E8" s="13"/>
    </row>
    <row r="9" spans="1:5" s="12" customFormat="1" ht="12.75" customHeight="1" x14ac:dyDescent="0.25">
      <c r="A9" s="71" t="s">
        <v>164</v>
      </c>
      <c r="B9" s="71"/>
      <c r="C9" s="71"/>
      <c r="D9" s="71"/>
      <c r="E9" s="13"/>
    </row>
    <row r="10" spans="1:5" s="12" customFormat="1" ht="12.75" customHeight="1" x14ac:dyDescent="0.25">
      <c r="A10" s="72" t="s">
        <v>165</v>
      </c>
      <c r="B10" s="72"/>
      <c r="C10" s="72"/>
      <c r="D10" s="72"/>
      <c r="E10" s="13"/>
    </row>
    <row r="11" spans="1:5" s="12" customFormat="1" ht="12.75" customHeight="1" x14ac:dyDescent="0.25">
      <c r="A11" s="13"/>
      <c r="B11" s="13"/>
      <c r="C11" s="13"/>
      <c r="D11" s="13"/>
      <c r="E11" s="13"/>
    </row>
    <row r="12" spans="1:5" s="12" customFormat="1" ht="15.75" customHeight="1" x14ac:dyDescent="0.25">
      <c r="A12" s="14"/>
      <c r="B12" s="14"/>
      <c r="C12" s="14"/>
      <c r="D12" s="14"/>
      <c r="E12" s="1" t="s">
        <v>62</v>
      </c>
    </row>
    <row r="13" spans="1:5" s="12" customFormat="1" ht="12.75" customHeight="1" x14ac:dyDescent="0.25">
      <c r="A13" s="14"/>
      <c r="B13" s="14"/>
      <c r="C13" s="14"/>
      <c r="D13" s="14"/>
      <c r="E13" s="1"/>
    </row>
    <row r="14" spans="1:5" s="12" customFormat="1" ht="19.5" customHeight="1" x14ac:dyDescent="0.25">
      <c r="A14" s="70" t="s">
        <v>29</v>
      </c>
      <c r="B14" s="70"/>
      <c r="C14" s="70"/>
      <c r="D14" s="70"/>
      <c r="E14" s="70"/>
    </row>
    <row r="15" spans="1:5" s="12" customFormat="1" ht="12.75" customHeight="1" x14ac:dyDescent="0.25">
      <c r="A15" s="14"/>
      <c r="B15" s="14"/>
      <c r="C15" s="14"/>
      <c r="D15" s="14"/>
      <c r="E15" s="14"/>
    </row>
    <row r="16" spans="1:5" s="12" customFormat="1" ht="12" customHeight="1" x14ac:dyDescent="0.25">
      <c r="A16" s="14" t="s">
        <v>30</v>
      </c>
      <c r="B16" s="14"/>
      <c r="C16" s="14"/>
      <c r="D16" s="14"/>
      <c r="E16" s="14"/>
    </row>
    <row r="17" spans="1:5" s="12" customFormat="1" ht="12" customHeight="1" x14ac:dyDescent="0.25">
      <c r="A17" s="14"/>
      <c r="B17" s="14"/>
      <c r="C17" s="14"/>
      <c r="D17" s="14"/>
      <c r="E17" s="14"/>
    </row>
    <row r="18" spans="1:5" s="12" customFormat="1" ht="24" customHeight="1" x14ac:dyDescent="0.25">
      <c r="A18" s="71" t="s">
        <v>69</v>
      </c>
      <c r="B18" s="71"/>
      <c r="C18" s="71"/>
      <c r="D18" s="71"/>
      <c r="E18" s="71"/>
    </row>
    <row r="19" spans="1:5" s="16" customFormat="1" ht="12" customHeight="1" x14ac:dyDescent="0.25">
      <c r="A19" s="15"/>
      <c r="B19" s="15"/>
      <c r="C19" s="15"/>
      <c r="D19" s="15"/>
      <c r="E19" s="15"/>
    </row>
    <row r="20" spans="1:5" s="16" customFormat="1" ht="12" customHeight="1" x14ac:dyDescent="0.25">
      <c r="A20" s="65" t="s">
        <v>47</v>
      </c>
      <c r="B20" s="65"/>
      <c r="C20" s="65"/>
      <c r="D20" s="65"/>
      <c r="E20" s="65"/>
    </row>
    <row r="21" spans="1:5" s="12" customFormat="1" ht="12" customHeight="1" x14ac:dyDescent="0.25">
      <c r="A21" s="65"/>
      <c r="B21" s="65"/>
      <c r="C21" s="65"/>
      <c r="D21" s="65"/>
      <c r="E21" s="65"/>
    </row>
    <row r="22" spans="1:5" s="12" customFormat="1" ht="12" customHeight="1" x14ac:dyDescent="0.25">
      <c r="A22" s="65" t="s">
        <v>70</v>
      </c>
      <c r="B22" s="65"/>
      <c r="C22" s="65"/>
      <c r="D22" s="65"/>
      <c r="E22" s="65"/>
    </row>
    <row r="23" spans="1:5" s="12" customFormat="1" ht="12" customHeight="1" x14ac:dyDescent="0.25">
      <c r="A23" s="65" t="s">
        <v>67</v>
      </c>
      <c r="B23" s="65"/>
      <c r="C23" s="65"/>
      <c r="D23" s="65"/>
      <c r="E23" s="65"/>
    </row>
    <row r="24" spans="1:5" s="12" customFormat="1" ht="12" customHeight="1" x14ac:dyDescent="0.25">
      <c r="A24" s="69" t="s">
        <v>166</v>
      </c>
      <c r="B24" s="69"/>
      <c r="C24" s="69"/>
      <c r="D24" s="69"/>
      <c r="E24" s="69"/>
    </row>
    <row r="25" spans="1:5" s="12" customFormat="1" ht="12" customHeight="1" x14ac:dyDescent="0.25">
      <c r="A25" s="10"/>
      <c r="B25" s="10"/>
      <c r="C25" s="10"/>
      <c r="D25" s="10"/>
      <c r="E25" s="10"/>
    </row>
    <row r="26" spans="1:5" s="12" customFormat="1" ht="24" customHeight="1" x14ac:dyDescent="0.25">
      <c r="A26" s="65" t="s">
        <v>35</v>
      </c>
      <c r="B26" s="65"/>
      <c r="C26" s="65"/>
      <c r="D26" s="65"/>
      <c r="E26" s="65"/>
    </row>
    <row r="27" spans="1:5" s="12" customFormat="1" ht="12" customHeight="1" x14ac:dyDescent="0.25">
      <c r="A27" s="66"/>
      <c r="B27" s="66"/>
      <c r="C27" s="66"/>
      <c r="D27" s="66"/>
      <c r="E27" s="66"/>
    </row>
    <row r="28" spans="1:5" s="16" customFormat="1" ht="24" customHeight="1" x14ac:dyDescent="0.25">
      <c r="A28" s="69" t="s">
        <v>68</v>
      </c>
      <c r="B28" s="69"/>
      <c r="C28" s="69"/>
      <c r="D28" s="69"/>
      <c r="E28" s="69"/>
    </row>
    <row r="29" spans="1:5" s="16" customFormat="1" ht="12" customHeight="1" x14ac:dyDescent="0.25">
      <c r="A29" s="68"/>
      <c r="B29" s="68"/>
      <c r="C29" s="68"/>
      <c r="D29" s="68"/>
      <c r="E29" s="68"/>
    </row>
    <row r="30" spans="1:5" s="16" customFormat="1" ht="12" customHeight="1" x14ac:dyDescent="0.25">
      <c r="A30" s="67" t="s">
        <v>56</v>
      </c>
      <c r="B30" s="67"/>
      <c r="C30" s="67"/>
      <c r="D30" s="67"/>
      <c r="E30" s="67"/>
    </row>
    <row r="31" spans="1:5" s="16" customFormat="1" ht="12" customHeight="1" x14ac:dyDescent="0.25">
      <c r="A31" s="17"/>
      <c r="B31" s="17"/>
      <c r="C31" s="17"/>
      <c r="D31" s="17"/>
      <c r="E31" s="17"/>
    </row>
    <row r="32" spans="1:5" s="16" customFormat="1" ht="12" customHeight="1" x14ac:dyDescent="0.25">
      <c r="A32" s="65" t="s">
        <v>57</v>
      </c>
      <c r="B32" s="65"/>
      <c r="C32" s="65"/>
      <c r="D32" s="65"/>
      <c r="E32" s="65"/>
    </row>
    <row r="33" spans="1:5" s="16" customFormat="1" ht="12" customHeight="1" x14ac:dyDescent="0.25">
      <c r="A33" s="11"/>
      <c r="B33" s="11"/>
      <c r="C33" s="11"/>
      <c r="D33" s="11"/>
      <c r="E33" s="11"/>
    </row>
    <row r="34" spans="1:5" s="16" customFormat="1" ht="12" customHeight="1" x14ac:dyDescent="0.25">
      <c r="A34" s="74" t="s">
        <v>71</v>
      </c>
      <c r="B34" s="74"/>
      <c r="C34" s="74"/>
      <c r="D34" s="74"/>
      <c r="E34" s="74"/>
    </row>
    <row r="35" spans="1:5" s="16" customFormat="1" ht="12" customHeight="1" x14ac:dyDescent="0.25">
      <c r="A35" s="74" t="s">
        <v>72</v>
      </c>
      <c r="B35" s="74"/>
      <c r="C35" s="74"/>
      <c r="D35" s="74"/>
      <c r="E35" s="74"/>
    </row>
    <row r="36" spans="1:5" s="16" customFormat="1" ht="24" customHeight="1" x14ac:dyDescent="0.25">
      <c r="A36" s="74" t="s">
        <v>73</v>
      </c>
      <c r="B36" s="74"/>
      <c r="C36" s="74"/>
      <c r="D36" s="74"/>
      <c r="E36" s="74"/>
    </row>
    <row r="37" spans="1:5" s="16" customFormat="1" ht="12" customHeight="1" x14ac:dyDescent="0.25">
      <c r="A37" s="74" t="s">
        <v>74</v>
      </c>
      <c r="B37" s="74"/>
      <c r="C37" s="74"/>
      <c r="D37" s="74"/>
      <c r="E37" s="74"/>
    </row>
    <row r="38" spans="1:5" s="16" customFormat="1" ht="12" customHeight="1" x14ac:dyDescent="0.25">
      <c r="A38" s="74" t="s">
        <v>75</v>
      </c>
      <c r="B38" s="74"/>
      <c r="C38" s="74"/>
      <c r="D38" s="74"/>
      <c r="E38" s="74"/>
    </row>
    <row r="39" spans="1:5" s="16" customFormat="1" ht="12" customHeight="1" x14ac:dyDescent="0.25">
      <c r="A39" s="74" t="s">
        <v>76</v>
      </c>
      <c r="B39" s="74"/>
      <c r="C39" s="74"/>
      <c r="D39" s="74"/>
      <c r="E39" s="74"/>
    </row>
    <row r="40" spans="1:5" s="16" customFormat="1" ht="12" customHeight="1" x14ac:dyDescent="0.25">
      <c r="A40" s="74" t="s">
        <v>77</v>
      </c>
      <c r="B40" s="74"/>
      <c r="C40" s="74"/>
      <c r="D40" s="74"/>
      <c r="E40" s="74"/>
    </row>
    <row r="41" spans="1:5" s="16" customFormat="1" ht="36" customHeight="1" x14ac:dyDescent="0.25">
      <c r="A41" s="74" t="s">
        <v>78</v>
      </c>
      <c r="B41" s="74"/>
      <c r="C41" s="74"/>
      <c r="D41" s="74"/>
      <c r="E41" s="74"/>
    </row>
    <row r="42" spans="1:5" s="16" customFormat="1" ht="12" customHeight="1" x14ac:dyDescent="0.25">
      <c r="A42" s="74" t="s">
        <v>79</v>
      </c>
      <c r="B42" s="74"/>
      <c r="C42" s="74"/>
      <c r="D42" s="74"/>
      <c r="E42" s="74"/>
    </row>
    <row r="43" spans="1:5" s="16" customFormat="1" ht="12" customHeight="1" x14ac:dyDescent="0.25">
      <c r="A43" s="74" t="s">
        <v>80</v>
      </c>
      <c r="B43" s="74"/>
      <c r="C43" s="74"/>
      <c r="D43" s="74"/>
      <c r="E43" s="74"/>
    </row>
    <row r="44" spans="1:5" s="16" customFormat="1" ht="12" customHeight="1" x14ac:dyDescent="0.25">
      <c r="A44" s="74" t="s">
        <v>81</v>
      </c>
      <c r="B44" s="74"/>
      <c r="C44" s="74"/>
      <c r="D44" s="74"/>
      <c r="E44" s="74"/>
    </row>
    <row r="45" spans="1:5" s="12" customFormat="1" ht="12" customHeight="1" x14ac:dyDescent="0.25">
      <c r="A45" s="74" t="s">
        <v>82</v>
      </c>
      <c r="B45" s="74"/>
      <c r="C45" s="74"/>
      <c r="D45" s="74"/>
      <c r="E45" s="74"/>
    </row>
    <row r="46" spans="1:5" ht="12" customHeight="1" x14ac:dyDescent="0.25">
      <c r="A46" s="74" t="s">
        <v>83</v>
      </c>
      <c r="B46" s="74"/>
      <c r="C46" s="74"/>
      <c r="D46" s="74"/>
      <c r="E46" s="74"/>
    </row>
    <row r="47" spans="1:5" s="12" customFormat="1" ht="12" customHeight="1" x14ac:dyDescent="0.25">
      <c r="A47" s="74" t="s">
        <v>84</v>
      </c>
      <c r="B47" s="74"/>
      <c r="C47" s="74"/>
      <c r="D47" s="74"/>
      <c r="E47" s="74"/>
    </row>
    <row r="48" spans="1:5" s="12" customFormat="1" ht="12" customHeight="1" x14ac:dyDescent="0.25">
      <c r="A48" s="74" t="s">
        <v>85</v>
      </c>
      <c r="B48" s="74"/>
      <c r="C48" s="74"/>
      <c r="D48" s="74"/>
      <c r="E48" s="74"/>
    </row>
    <row r="49" spans="1:5" s="12" customFormat="1" ht="48" customHeight="1" x14ac:dyDescent="0.25">
      <c r="A49" s="74" t="s">
        <v>86</v>
      </c>
      <c r="B49" s="74"/>
      <c r="C49" s="74"/>
      <c r="D49" s="74"/>
      <c r="E49" s="74"/>
    </row>
    <row r="50" spans="1:5" s="12" customFormat="1" ht="12" customHeight="1" x14ac:dyDescent="0.25">
      <c r="A50" s="54"/>
      <c r="B50" s="54"/>
      <c r="C50" s="54"/>
      <c r="D50" s="54"/>
      <c r="E50" s="54"/>
    </row>
    <row r="51" spans="1:5" s="12" customFormat="1" ht="12" customHeight="1" x14ac:dyDescent="0.25">
      <c r="A51" s="54"/>
      <c r="B51" s="54"/>
      <c r="C51" s="54"/>
      <c r="D51" s="54"/>
      <c r="E51" s="55" t="s">
        <v>48</v>
      </c>
    </row>
    <row r="52" spans="1:5" s="12" customFormat="1" ht="12" customHeight="1" x14ac:dyDescent="0.25">
      <c r="A52" s="54"/>
      <c r="B52" s="54"/>
      <c r="C52" s="54"/>
      <c r="D52" s="54"/>
      <c r="E52" s="55"/>
    </row>
    <row r="53" spans="1:5" s="12" customFormat="1" ht="12" customHeight="1" x14ac:dyDescent="0.25">
      <c r="A53" s="14"/>
      <c r="B53" s="14"/>
      <c r="C53" s="14"/>
      <c r="D53" s="14"/>
      <c r="E53" s="56" t="s">
        <v>87</v>
      </c>
    </row>
    <row r="54" spans="1:5" s="12" customFormat="1" ht="12" customHeight="1" x14ac:dyDescent="0.25">
      <c r="A54" s="14"/>
      <c r="B54" s="14"/>
      <c r="C54" s="14"/>
      <c r="D54" s="14"/>
      <c r="E54" s="2" t="s">
        <v>89</v>
      </c>
    </row>
    <row r="55" spans="1:5" s="12" customFormat="1" ht="12" customHeight="1" x14ac:dyDescent="0.25">
      <c r="A55" s="14"/>
      <c r="B55" s="14"/>
      <c r="C55" s="14"/>
      <c r="D55" s="14"/>
      <c r="E55" s="2" t="s">
        <v>46</v>
      </c>
    </row>
    <row r="56" spans="1:5" s="12" customFormat="1" ht="12" customHeight="1" x14ac:dyDescent="0.25">
      <c r="A56" s="14"/>
      <c r="B56" s="14"/>
      <c r="C56" s="14"/>
      <c r="D56" s="14"/>
      <c r="E56" s="2" t="s">
        <v>88</v>
      </c>
    </row>
    <row r="57" spans="1:5" s="12" customFormat="1" ht="12" customHeight="1" x14ac:dyDescent="0.25">
      <c r="A57" s="14"/>
      <c r="B57" s="14"/>
      <c r="C57" s="14"/>
      <c r="D57" s="14"/>
      <c r="E57" s="2"/>
    </row>
    <row r="58" spans="1:5" s="12" customFormat="1" ht="12" customHeight="1" x14ac:dyDescent="0.25">
      <c r="A58" s="75" t="s">
        <v>58</v>
      </c>
      <c r="B58" s="75"/>
      <c r="C58" s="14"/>
      <c r="D58" s="14"/>
      <c r="E58" s="2"/>
    </row>
    <row r="59" spans="1:5" s="12" customFormat="1" ht="12" customHeight="1" x14ac:dyDescent="0.25">
      <c r="A59" s="13"/>
      <c r="B59" s="14"/>
      <c r="C59" s="14"/>
      <c r="D59" s="14"/>
      <c r="E59" s="14"/>
    </row>
    <row r="60" spans="1:5" s="12" customFormat="1" ht="12" customHeight="1" x14ac:dyDescent="0.25">
      <c r="A60" s="73" t="s">
        <v>49</v>
      </c>
      <c r="B60" s="73"/>
      <c r="C60" s="73"/>
      <c r="D60" s="73"/>
      <c r="E60" s="73"/>
    </row>
    <row r="61" spans="1:5" ht="12" customHeight="1" x14ac:dyDescent="0.25">
      <c r="A61" s="73" t="s">
        <v>50</v>
      </c>
      <c r="B61" s="73"/>
      <c r="C61" s="73"/>
      <c r="D61" s="73"/>
      <c r="E61" s="73"/>
    </row>
    <row r="62" spans="1:5" ht="12" customHeight="1" x14ac:dyDescent="0.25">
      <c r="A62" s="3" t="s">
        <v>51</v>
      </c>
      <c r="B62" s="3"/>
      <c r="C62" s="3"/>
      <c r="D62" s="3"/>
      <c r="E62" s="3"/>
    </row>
    <row r="63" spans="1:5" ht="12" customHeight="1" x14ac:dyDescent="0.25">
      <c r="A63" s="14"/>
      <c r="B63" s="14"/>
      <c r="C63" s="14"/>
      <c r="D63" s="14"/>
      <c r="E63" s="14"/>
    </row>
    <row r="64" spans="1:5" ht="12" customHeight="1" x14ac:dyDescent="0.25">
      <c r="A64" s="14"/>
      <c r="B64" s="14"/>
      <c r="C64" s="14"/>
      <c r="D64" s="14"/>
      <c r="E64" s="14"/>
    </row>
  </sheetData>
  <sheetProtection algorithmName="SHA-512" hashValue="pMp2o2OK4dx0suwb6Mv7HHyjVqpqs3S+rjGWLivaFE0O+Cgw9ConTsvAEOC2SR2QFF/TYgI/Z0VDsGlGfSLETg==" saltValue="6vzcoyc8Px/ierDQUF/UZQ==" spinCount="100000" sheet="1" objects="1" scenarios="1"/>
  <mergeCells count="35">
    <mergeCell ref="A48:E48"/>
    <mergeCell ref="A49:E49"/>
    <mergeCell ref="A42:E42"/>
    <mergeCell ref="A43:E43"/>
    <mergeCell ref="A44:E44"/>
    <mergeCell ref="A46:E46"/>
    <mergeCell ref="A47:E47"/>
    <mergeCell ref="A23:E23"/>
    <mergeCell ref="A18:E18"/>
    <mergeCell ref="A61:E61"/>
    <mergeCell ref="A28:E28"/>
    <mergeCell ref="A45:E45"/>
    <mergeCell ref="A32:E32"/>
    <mergeCell ref="A60:E60"/>
    <mergeCell ref="A58:B58"/>
    <mergeCell ref="A34:E34"/>
    <mergeCell ref="A35:E35"/>
    <mergeCell ref="A36:E36"/>
    <mergeCell ref="A37:E37"/>
    <mergeCell ref="A38:E38"/>
    <mergeCell ref="A39:E39"/>
    <mergeCell ref="A40:E40"/>
    <mergeCell ref="A41:E41"/>
    <mergeCell ref="A14:E14"/>
    <mergeCell ref="A21:E21"/>
    <mergeCell ref="A22:E22"/>
    <mergeCell ref="A8:D8"/>
    <mergeCell ref="A9:D9"/>
    <mergeCell ref="A10:D10"/>
    <mergeCell ref="A20:E20"/>
    <mergeCell ref="A26:E26"/>
    <mergeCell ref="A27:E27"/>
    <mergeCell ref="A30:E30"/>
    <mergeCell ref="A29:E29"/>
    <mergeCell ref="A24:E24"/>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6"/>
  <sheetViews>
    <sheetView topLeftCell="A4" zoomScale="90" zoomScaleNormal="90" workbookViewId="0">
      <selection activeCell="A31" sqref="A31"/>
    </sheetView>
  </sheetViews>
  <sheetFormatPr defaultColWidth="8.7109375" defaultRowHeight="15" x14ac:dyDescent="0.25"/>
  <cols>
    <col min="1" max="1" width="45.7109375" style="21" customWidth="1"/>
    <col min="2" max="2" width="42.7109375" style="21" customWidth="1"/>
    <col min="3" max="16384" width="8.7109375" style="21"/>
  </cols>
  <sheetData>
    <row r="7" spans="1:2" ht="12" customHeight="1" x14ac:dyDescent="0.25">
      <c r="A7" s="19" t="s">
        <v>63</v>
      </c>
      <c r="B7" s="20"/>
    </row>
    <row r="8" spans="1:2" ht="12" customHeight="1" x14ac:dyDescent="0.25">
      <c r="A8" s="22"/>
      <c r="B8" s="20"/>
    </row>
    <row r="9" spans="1:2" ht="18" customHeight="1" x14ac:dyDescent="0.25">
      <c r="A9" s="76" t="s">
        <v>52</v>
      </c>
      <c r="B9" s="76"/>
    </row>
    <row r="10" spans="1:2" ht="12" customHeight="1" thickBot="1" x14ac:dyDescent="0.3">
      <c r="A10" s="23"/>
      <c r="B10" s="23"/>
    </row>
    <row r="11" spans="1:2" ht="12" customHeight="1" thickBot="1" x14ac:dyDescent="0.3">
      <c r="A11" s="77" t="s">
        <v>36</v>
      </c>
      <c r="B11" s="78"/>
    </row>
    <row r="12" spans="1:2" ht="12" customHeight="1" x14ac:dyDescent="0.25">
      <c r="A12" s="24" t="s">
        <v>1</v>
      </c>
      <c r="B12" s="6" t="s">
        <v>37</v>
      </c>
    </row>
    <row r="13" spans="1:2" ht="12" customHeight="1" x14ac:dyDescent="0.25">
      <c r="A13" s="25" t="s">
        <v>2</v>
      </c>
      <c r="B13" s="26" t="s">
        <v>38</v>
      </c>
    </row>
    <row r="14" spans="1:2" ht="12" customHeight="1" thickBot="1" x14ac:dyDescent="0.3">
      <c r="A14" s="27" t="s">
        <v>6</v>
      </c>
      <c r="B14" s="9">
        <v>59624928052</v>
      </c>
    </row>
    <row r="15" spans="1:2" ht="12" customHeight="1" thickBot="1" x14ac:dyDescent="0.3">
      <c r="A15" s="77" t="s">
        <v>4</v>
      </c>
      <c r="B15" s="78"/>
    </row>
    <row r="16" spans="1:2" ht="12" customHeight="1" x14ac:dyDescent="0.25">
      <c r="A16" s="24" t="s">
        <v>1</v>
      </c>
      <c r="B16" s="37"/>
    </row>
    <row r="17" spans="1:2" ht="12" customHeight="1" x14ac:dyDescent="0.25">
      <c r="A17" s="28" t="s">
        <v>2</v>
      </c>
      <c r="B17" s="37"/>
    </row>
    <row r="18" spans="1:2" ht="12" customHeight="1" x14ac:dyDescent="0.25">
      <c r="A18" s="28" t="s">
        <v>5</v>
      </c>
      <c r="B18" s="37"/>
    </row>
    <row r="19" spans="1:2" ht="12" customHeight="1" x14ac:dyDescent="0.25">
      <c r="A19" s="28" t="s">
        <v>6</v>
      </c>
      <c r="B19" s="37"/>
    </row>
    <row r="20" spans="1:2" ht="12" customHeight="1" x14ac:dyDescent="0.25">
      <c r="A20" s="28" t="s">
        <v>39</v>
      </c>
      <c r="B20" s="37"/>
    </row>
    <row r="21" spans="1:2" ht="12" customHeight="1" x14ac:dyDescent="0.25">
      <c r="A21" s="28" t="s">
        <v>7</v>
      </c>
      <c r="B21" s="37"/>
    </row>
    <row r="22" spans="1:2" ht="12" customHeight="1" x14ac:dyDescent="0.25">
      <c r="A22" s="28" t="s">
        <v>8</v>
      </c>
      <c r="B22" s="37"/>
    </row>
    <row r="23" spans="1:2" ht="12" customHeight="1" x14ac:dyDescent="0.25">
      <c r="A23" s="28" t="s">
        <v>3</v>
      </c>
      <c r="B23" s="37"/>
    </row>
    <row r="24" spans="1:2" ht="12" customHeight="1" x14ac:dyDescent="0.25">
      <c r="A24" s="28" t="s">
        <v>40</v>
      </c>
      <c r="B24" s="37"/>
    </row>
    <row r="25" spans="1:2" ht="12" customHeight="1" x14ac:dyDescent="0.25">
      <c r="A25" s="28" t="s">
        <v>9</v>
      </c>
      <c r="B25" s="37"/>
    </row>
    <row r="26" spans="1:2" ht="12" customHeight="1" thickBot="1" x14ac:dyDescent="0.3">
      <c r="A26" s="25" t="s">
        <v>10</v>
      </c>
      <c r="B26" s="37"/>
    </row>
    <row r="27" spans="1:2" ht="12" customHeight="1" thickBot="1" x14ac:dyDescent="0.3">
      <c r="A27" s="77" t="s">
        <v>11</v>
      </c>
      <c r="B27" s="78"/>
    </row>
    <row r="28" spans="1:2" ht="12" customHeight="1" x14ac:dyDescent="0.25">
      <c r="A28" s="24" t="s">
        <v>1</v>
      </c>
      <c r="B28" s="37"/>
    </row>
    <row r="29" spans="1:2" ht="12" customHeight="1" x14ac:dyDescent="0.25">
      <c r="A29" s="28" t="s">
        <v>2</v>
      </c>
      <c r="B29" s="38"/>
    </row>
    <row r="30" spans="1:2" ht="12" customHeight="1" x14ac:dyDescent="0.25">
      <c r="A30" s="28" t="s">
        <v>6</v>
      </c>
      <c r="B30" s="38"/>
    </row>
    <row r="31" spans="1:2" ht="12" customHeight="1" x14ac:dyDescent="0.25">
      <c r="A31" s="28" t="s">
        <v>39</v>
      </c>
      <c r="B31" s="38"/>
    </row>
    <row r="32" spans="1:2" ht="12" customHeight="1" x14ac:dyDescent="0.25">
      <c r="A32" s="28" t="s">
        <v>12</v>
      </c>
      <c r="B32" s="38"/>
    </row>
    <row r="33" spans="1:2" ht="12" customHeight="1" x14ac:dyDescent="0.25">
      <c r="A33" s="28" t="s">
        <v>13</v>
      </c>
      <c r="B33" s="38"/>
    </row>
    <row r="34" spans="1:2" ht="12" customHeight="1" x14ac:dyDescent="0.25">
      <c r="A34" s="28" t="s">
        <v>14</v>
      </c>
      <c r="B34" s="38"/>
    </row>
    <row r="35" spans="1:2" ht="12" customHeight="1" thickBot="1" x14ac:dyDescent="0.3">
      <c r="A35" s="28" t="s">
        <v>33</v>
      </c>
      <c r="B35" s="38"/>
    </row>
    <row r="36" spans="1:2" ht="12" customHeight="1" thickBot="1" x14ac:dyDescent="0.3">
      <c r="A36" s="77" t="s">
        <v>16</v>
      </c>
      <c r="B36" s="78"/>
    </row>
    <row r="37" spans="1:2" ht="12" customHeight="1" x14ac:dyDescent="0.25">
      <c r="A37" s="29" t="s">
        <v>12</v>
      </c>
      <c r="B37" s="30" t="s">
        <v>90</v>
      </c>
    </row>
    <row r="38" spans="1:2" ht="12" customHeight="1" x14ac:dyDescent="0.25">
      <c r="A38" s="24" t="s">
        <v>41</v>
      </c>
      <c r="B38" s="6" t="s">
        <v>162</v>
      </c>
    </row>
    <row r="39" spans="1:2" ht="12" customHeight="1" x14ac:dyDescent="0.25">
      <c r="A39" s="28" t="s">
        <v>17</v>
      </c>
      <c r="B39" s="39"/>
    </row>
    <row r="40" spans="1:2" ht="12" customHeight="1" x14ac:dyDescent="0.25">
      <c r="A40" s="28" t="s">
        <v>18</v>
      </c>
      <c r="B40" s="38"/>
    </row>
    <row r="41" spans="1:2" ht="12" customHeight="1" x14ac:dyDescent="0.25">
      <c r="A41" s="28" t="s">
        <v>19</v>
      </c>
      <c r="B41" s="39"/>
    </row>
    <row r="42" spans="1:2" ht="12" customHeight="1" x14ac:dyDescent="0.25">
      <c r="A42" s="28" t="s">
        <v>20</v>
      </c>
      <c r="B42" s="38"/>
    </row>
    <row r="43" spans="1:2" ht="12" customHeight="1" x14ac:dyDescent="0.25">
      <c r="A43" s="28" t="s">
        <v>21</v>
      </c>
      <c r="B43" s="7">
        <f>SUM(B39+B41)</f>
        <v>0</v>
      </c>
    </row>
    <row r="44" spans="1:2" ht="12" customHeight="1" x14ac:dyDescent="0.25">
      <c r="A44" s="28" t="s">
        <v>22</v>
      </c>
      <c r="B44" s="38"/>
    </row>
    <row r="45" spans="1:2" ht="12" customHeight="1" x14ac:dyDescent="0.25">
      <c r="A45" s="28" t="s">
        <v>23</v>
      </c>
      <c r="B45" s="8" t="s">
        <v>34</v>
      </c>
    </row>
    <row r="46" spans="1:2" ht="12" customHeight="1" thickBot="1" x14ac:dyDescent="0.3">
      <c r="A46" s="27" t="s">
        <v>24</v>
      </c>
      <c r="B46" s="9" t="s">
        <v>59</v>
      </c>
    </row>
    <row r="47" spans="1:2" ht="12" customHeight="1" x14ac:dyDescent="0.25">
      <c r="A47" s="31"/>
      <c r="B47" s="31"/>
    </row>
    <row r="48" spans="1:2" ht="12" customHeight="1" x14ac:dyDescent="0.25">
      <c r="A48" s="4" t="s">
        <v>53</v>
      </c>
      <c r="B48" s="5" t="s">
        <v>54</v>
      </c>
    </row>
    <row r="49" spans="1:2" ht="12" customHeight="1" x14ac:dyDescent="0.25">
      <c r="A49" s="40"/>
      <c r="B49" s="41"/>
    </row>
    <row r="50" spans="1:2" ht="12" customHeight="1" x14ac:dyDescent="0.25">
      <c r="A50" s="32"/>
      <c r="B50" s="33"/>
    </row>
    <row r="51" spans="1:2" ht="12" customHeight="1" x14ac:dyDescent="0.25">
      <c r="A51" s="20"/>
      <c r="B51" s="34"/>
    </row>
    <row r="52" spans="1:2" ht="12" customHeight="1" x14ac:dyDescent="0.25">
      <c r="A52" s="20"/>
      <c r="B52" s="35"/>
    </row>
    <row r="53" spans="1:2" ht="12" customHeight="1" x14ac:dyDescent="0.25">
      <c r="A53" s="20"/>
      <c r="B53" s="34"/>
    </row>
    <row r="54" spans="1:2" ht="12" customHeight="1" x14ac:dyDescent="0.25">
      <c r="A54" s="36"/>
    </row>
    <row r="55" spans="1:2" ht="12" customHeight="1" x14ac:dyDescent="0.25">
      <c r="A55" s="36"/>
    </row>
    <row r="56" spans="1:2" ht="12" customHeight="1" x14ac:dyDescent="0.25"/>
  </sheetData>
  <sheetProtection algorithmName="SHA-512" hashValue="PLErnJLUXbbb1K6/mNBxbdBL8mcGBTzn4x4AZtXXZ6FkUYxbz4x118UsdYSw1Qcw+e0jcYcvoRYDe1pVpzf6qg==" saltValue="KDI7cL5pik79h57JrilrFA=="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 right="0.7" top="0.75" bottom="0.75" header="0.3" footer="0.3"/>
  <pageSetup paperSize="9" scale="9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I59"/>
  <sheetViews>
    <sheetView tabSelected="1" topLeftCell="A31" zoomScaleNormal="100" workbookViewId="0">
      <selection activeCell="A55" sqref="A55:B55"/>
    </sheetView>
  </sheetViews>
  <sheetFormatPr defaultColWidth="9.140625" defaultRowHeight="12.75" x14ac:dyDescent="0.25"/>
  <cols>
    <col min="1" max="1" width="4.7109375" style="50" customWidth="1"/>
    <col min="2" max="2" width="16.85546875" style="50" customWidth="1"/>
    <col min="3" max="3" width="36.140625" style="50" customWidth="1"/>
    <col min="4" max="4" width="49.28515625" style="50" customWidth="1"/>
    <col min="5" max="6" width="14.7109375" style="50" customWidth="1"/>
    <col min="7" max="7" width="16.7109375" style="50" customWidth="1"/>
    <col min="8" max="8" width="14.7109375" style="50" customWidth="1"/>
    <col min="9" max="16384" width="9.140625" style="50"/>
  </cols>
  <sheetData>
    <row r="7" spans="1:8" s="43" customFormat="1" ht="12" customHeight="1" x14ac:dyDescent="0.25">
      <c r="A7" s="73" t="s">
        <v>64</v>
      </c>
      <c r="B7" s="73"/>
      <c r="C7" s="73"/>
      <c r="D7" s="42"/>
      <c r="E7" s="42"/>
      <c r="F7" s="42"/>
      <c r="G7" s="42"/>
      <c r="H7" s="42"/>
    </row>
    <row r="8" spans="1:8" s="43" customFormat="1" x14ac:dyDescent="0.25">
      <c r="A8" s="44"/>
      <c r="B8" s="44"/>
      <c r="C8" s="44"/>
      <c r="D8" s="42"/>
      <c r="E8" s="42"/>
      <c r="F8" s="42"/>
      <c r="G8" s="42"/>
      <c r="H8" s="42"/>
    </row>
    <row r="9" spans="1:8" s="45" customFormat="1" ht="18" customHeight="1" x14ac:dyDescent="0.25">
      <c r="A9" s="79" t="s">
        <v>25</v>
      </c>
      <c r="B9" s="80"/>
      <c r="C9" s="80"/>
      <c r="D9" s="80"/>
      <c r="E9" s="80"/>
      <c r="F9" s="80"/>
      <c r="G9" s="80"/>
      <c r="H9" s="80"/>
    </row>
    <row r="10" spans="1:8" s="43" customFormat="1" ht="12" customHeight="1" x14ac:dyDescent="0.25">
      <c r="A10" s="81" t="s">
        <v>91</v>
      </c>
      <c r="B10" s="81"/>
      <c r="C10" s="81"/>
      <c r="D10" s="81"/>
      <c r="E10" s="81"/>
      <c r="F10" s="81"/>
      <c r="G10" s="81"/>
      <c r="H10" s="81"/>
    </row>
    <row r="11" spans="1:8" s="43" customFormat="1" ht="12" customHeight="1" thickBot="1" x14ac:dyDescent="0.3">
      <c r="A11" s="46"/>
      <c r="B11" s="46"/>
      <c r="C11" s="46"/>
      <c r="D11" s="46"/>
      <c r="E11" s="46"/>
      <c r="F11" s="46"/>
      <c r="G11" s="46"/>
      <c r="H11" s="46"/>
    </row>
    <row r="12" spans="1:8" s="48" customFormat="1" ht="24" customHeight="1" thickBot="1" x14ac:dyDescent="0.3">
      <c r="A12" s="47" t="s">
        <v>31</v>
      </c>
      <c r="B12" s="47" t="s">
        <v>32</v>
      </c>
      <c r="C12" s="85" t="s">
        <v>61</v>
      </c>
      <c r="D12" s="86"/>
      <c r="E12" s="47" t="s">
        <v>28</v>
      </c>
      <c r="F12" s="47" t="s">
        <v>55</v>
      </c>
      <c r="G12" s="47" t="s">
        <v>26</v>
      </c>
      <c r="H12" s="47" t="s">
        <v>27</v>
      </c>
    </row>
    <row r="13" spans="1:8" s="48" customFormat="1" ht="15" customHeight="1" x14ac:dyDescent="0.25">
      <c r="A13" s="106" t="s">
        <v>0</v>
      </c>
      <c r="B13" s="104" t="s">
        <v>90</v>
      </c>
      <c r="C13" s="57" t="s">
        <v>92</v>
      </c>
      <c r="D13" s="57" t="s">
        <v>93</v>
      </c>
      <c r="E13" s="104" t="s">
        <v>60</v>
      </c>
      <c r="F13" s="91">
        <v>1</v>
      </c>
      <c r="G13" s="89"/>
      <c r="H13" s="87">
        <f>SUM(F13*G13)</f>
        <v>0</v>
      </c>
    </row>
    <row r="14" spans="1:8" s="48" customFormat="1" ht="15" customHeight="1" x14ac:dyDescent="0.25">
      <c r="A14" s="107"/>
      <c r="B14" s="105"/>
      <c r="C14" s="58" t="s">
        <v>94</v>
      </c>
      <c r="D14" s="58" t="s">
        <v>95</v>
      </c>
      <c r="E14" s="105"/>
      <c r="F14" s="92"/>
      <c r="G14" s="90"/>
      <c r="H14" s="88"/>
    </row>
    <row r="15" spans="1:8" s="48" customFormat="1" ht="15" customHeight="1" x14ac:dyDescent="0.25">
      <c r="A15" s="107"/>
      <c r="B15" s="105"/>
      <c r="C15" s="58" t="s">
        <v>96</v>
      </c>
      <c r="D15" s="58" t="s">
        <v>97</v>
      </c>
      <c r="E15" s="105"/>
      <c r="F15" s="92"/>
      <c r="G15" s="90"/>
      <c r="H15" s="88"/>
    </row>
    <row r="16" spans="1:8" s="48" customFormat="1" ht="15" customHeight="1" x14ac:dyDescent="0.25">
      <c r="A16" s="107"/>
      <c r="B16" s="105"/>
      <c r="C16" s="58" t="s">
        <v>98</v>
      </c>
      <c r="D16" s="58" t="s">
        <v>99</v>
      </c>
      <c r="E16" s="105"/>
      <c r="F16" s="92"/>
      <c r="G16" s="90"/>
      <c r="H16" s="88"/>
    </row>
    <row r="17" spans="1:8" s="48" customFormat="1" ht="15" customHeight="1" x14ac:dyDescent="0.25">
      <c r="A17" s="107"/>
      <c r="B17" s="105"/>
      <c r="C17" s="111" t="s">
        <v>102</v>
      </c>
      <c r="D17" s="111"/>
      <c r="E17" s="105"/>
      <c r="F17" s="92"/>
      <c r="G17" s="90"/>
      <c r="H17" s="88"/>
    </row>
    <row r="18" spans="1:8" s="48" customFormat="1" ht="15" customHeight="1" x14ac:dyDescent="0.25">
      <c r="A18" s="107"/>
      <c r="B18" s="105"/>
      <c r="C18" s="111" t="s">
        <v>100</v>
      </c>
      <c r="D18" s="111"/>
      <c r="E18" s="105"/>
      <c r="F18" s="92"/>
      <c r="G18" s="90"/>
      <c r="H18" s="88"/>
    </row>
    <row r="19" spans="1:8" s="48" customFormat="1" ht="15" customHeight="1" x14ac:dyDescent="0.25">
      <c r="A19" s="107"/>
      <c r="B19" s="105"/>
      <c r="C19" s="99" t="s">
        <v>101</v>
      </c>
      <c r="D19" s="100"/>
      <c r="E19" s="105"/>
      <c r="F19" s="92"/>
      <c r="G19" s="90"/>
      <c r="H19" s="88"/>
    </row>
    <row r="20" spans="1:8" s="48" customFormat="1" ht="15" customHeight="1" x14ac:dyDescent="0.25">
      <c r="A20" s="107"/>
      <c r="B20" s="105"/>
      <c r="C20" s="58" t="s">
        <v>103</v>
      </c>
      <c r="D20" s="58" t="s">
        <v>104</v>
      </c>
      <c r="E20" s="105"/>
      <c r="F20" s="92"/>
      <c r="G20" s="90"/>
      <c r="H20" s="88"/>
    </row>
    <row r="21" spans="1:8" s="48" customFormat="1" ht="15" customHeight="1" x14ac:dyDescent="0.25">
      <c r="A21" s="107"/>
      <c r="B21" s="105"/>
      <c r="C21" s="58" t="s">
        <v>105</v>
      </c>
      <c r="D21" s="58" t="s">
        <v>106</v>
      </c>
      <c r="E21" s="105"/>
      <c r="F21" s="92"/>
      <c r="G21" s="90"/>
      <c r="H21" s="88"/>
    </row>
    <row r="22" spans="1:8" s="48" customFormat="1" ht="15" customHeight="1" x14ac:dyDescent="0.25">
      <c r="A22" s="107"/>
      <c r="B22" s="105"/>
      <c r="C22" s="58" t="s">
        <v>107</v>
      </c>
      <c r="D22" s="58" t="s">
        <v>108</v>
      </c>
      <c r="E22" s="105"/>
      <c r="F22" s="92"/>
      <c r="G22" s="90"/>
      <c r="H22" s="88"/>
    </row>
    <row r="23" spans="1:8" s="48" customFormat="1" ht="15" customHeight="1" x14ac:dyDescent="0.25">
      <c r="A23" s="107"/>
      <c r="B23" s="105"/>
      <c r="C23" s="58" t="s">
        <v>109</v>
      </c>
      <c r="D23" s="58" t="s">
        <v>110</v>
      </c>
      <c r="E23" s="105"/>
      <c r="F23" s="92"/>
      <c r="G23" s="90"/>
      <c r="H23" s="88"/>
    </row>
    <row r="24" spans="1:8" s="48" customFormat="1" ht="15" customHeight="1" x14ac:dyDescent="0.25">
      <c r="A24" s="107"/>
      <c r="B24" s="105"/>
      <c r="C24" s="58" t="s">
        <v>111</v>
      </c>
      <c r="D24" s="58" t="s">
        <v>112</v>
      </c>
      <c r="E24" s="105"/>
      <c r="F24" s="92"/>
      <c r="G24" s="90"/>
      <c r="H24" s="88"/>
    </row>
    <row r="25" spans="1:8" s="48" customFormat="1" ht="15" customHeight="1" x14ac:dyDescent="0.25">
      <c r="A25" s="107"/>
      <c r="B25" s="105"/>
      <c r="C25" s="99" t="s">
        <v>113</v>
      </c>
      <c r="D25" s="100"/>
      <c r="E25" s="105"/>
      <c r="F25" s="92"/>
      <c r="G25" s="90"/>
      <c r="H25" s="88"/>
    </row>
    <row r="26" spans="1:8" s="48" customFormat="1" ht="15" customHeight="1" x14ac:dyDescent="0.25">
      <c r="A26" s="107"/>
      <c r="B26" s="105"/>
      <c r="C26" s="58" t="s">
        <v>114</v>
      </c>
      <c r="D26" s="58" t="s">
        <v>115</v>
      </c>
      <c r="E26" s="105"/>
      <c r="F26" s="92"/>
      <c r="G26" s="90"/>
      <c r="H26" s="88"/>
    </row>
    <row r="27" spans="1:8" s="48" customFormat="1" ht="15" customHeight="1" x14ac:dyDescent="0.25">
      <c r="A27" s="107"/>
      <c r="B27" s="105"/>
      <c r="C27" s="58" t="s">
        <v>116</v>
      </c>
      <c r="D27" s="58" t="s">
        <v>117</v>
      </c>
      <c r="E27" s="105"/>
      <c r="F27" s="92"/>
      <c r="G27" s="90"/>
      <c r="H27" s="88"/>
    </row>
    <row r="28" spans="1:8" s="48" customFormat="1" ht="24" customHeight="1" x14ac:dyDescent="0.25">
      <c r="A28" s="107"/>
      <c r="B28" s="105"/>
      <c r="C28" s="58" t="s">
        <v>118</v>
      </c>
      <c r="D28" s="58" t="s">
        <v>119</v>
      </c>
      <c r="E28" s="105"/>
      <c r="F28" s="92"/>
      <c r="G28" s="90"/>
      <c r="H28" s="88"/>
    </row>
    <row r="29" spans="1:8" s="48" customFormat="1" ht="15" customHeight="1" x14ac:dyDescent="0.25">
      <c r="A29" s="107"/>
      <c r="B29" s="105"/>
      <c r="C29" s="58" t="s">
        <v>120</v>
      </c>
      <c r="D29" s="58" t="s">
        <v>119</v>
      </c>
      <c r="E29" s="105"/>
      <c r="F29" s="92"/>
      <c r="G29" s="90"/>
      <c r="H29" s="88"/>
    </row>
    <row r="30" spans="1:8" s="48" customFormat="1" ht="15" customHeight="1" x14ac:dyDescent="0.25">
      <c r="A30" s="107"/>
      <c r="B30" s="105"/>
      <c r="C30" s="58" t="s">
        <v>121</v>
      </c>
      <c r="D30" s="58" t="s">
        <v>122</v>
      </c>
      <c r="E30" s="105"/>
      <c r="F30" s="92"/>
      <c r="G30" s="90"/>
      <c r="H30" s="88"/>
    </row>
    <row r="31" spans="1:8" s="48" customFormat="1" ht="15" customHeight="1" x14ac:dyDescent="0.25">
      <c r="A31" s="107"/>
      <c r="B31" s="105"/>
      <c r="C31" s="58" t="s">
        <v>123</v>
      </c>
      <c r="D31" s="58" t="s">
        <v>124</v>
      </c>
      <c r="E31" s="105"/>
      <c r="F31" s="92"/>
      <c r="G31" s="90"/>
      <c r="H31" s="88"/>
    </row>
    <row r="32" spans="1:8" s="48" customFormat="1" ht="15" customHeight="1" x14ac:dyDescent="0.25">
      <c r="A32" s="107"/>
      <c r="B32" s="105"/>
      <c r="C32" s="58" t="s">
        <v>125</v>
      </c>
      <c r="D32" s="58" t="s">
        <v>126</v>
      </c>
      <c r="E32" s="105"/>
      <c r="F32" s="92"/>
      <c r="G32" s="90"/>
      <c r="H32" s="88"/>
    </row>
    <row r="33" spans="1:8" s="48" customFormat="1" ht="15" customHeight="1" x14ac:dyDescent="0.25">
      <c r="A33" s="107"/>
      <c r="B33" s="105"/>
      <c r="C33" s="58" t="s">
        <v>127</v>
      </c>
      <c r="D33" s="58" t="s">
        <v>128</v>
      </c>
      <c r="E33" s="105"/>
      <c r="F33" s="92"/>
      <c r="G33" s="90"/>
      <c r="H33" s="88"/>
    </row>
    <row r="34" spans="1:8" s="48" customFormat="1" ht="15" customHeight="1" x14ac:dyDescent="0.25">
      <c r="A34" s="107"/>
      <c r="B34" s="105"/>
      <c r="C34" s="58" t="s">
        <v>129</v>
      </c>
      <c r="D34" s="58" t="s">
        <v>130</v>
      </c>
      <c r="E34" s="105"/>
      <c r="F34" s="92"/>
      <c r="G34" s="90"/>
      <c r="H34" s="88"/>
    </row>
    <row r="35" spans="1:8" s="48" customFormat="1" ht="15" customHeight="1" x14ac:dyDescent="0.25">
      <c r="A35" s="107"/>
      <c r="B35" s="105"/>
      <c r="C35" s="58" t="s">
        <v>131</v>
      </c>
      <c r="D35" s="58" t="s">
        <v>132</v>
      </c>
      <c r="E35" s="105"/>
      <c r="F35" s="92"/>
      <c r="G35" s="90"/>
      <c r="H35" s="88"/>
    </row>
    <row r="36" spans="1:8" s="48" customFormat="1" ht="15" customHeight="1" x14ac:dyDescent="0.25">
      <c r="A36" s="107"/>
      <c r="B36" s="105"/>
      <c r="C36" s="58" t="s">
        <v>133</v>
      </c>
      <c r="D36" s="58" t="s">
        <v>134</v>
      </c>
      <c r="E36" s="105"/>
      <c r="F36" s="92"/>
      <c r="G36" s="90"/>
      <c r="H36" s="88"/>
    </row>
    <row r="37" spans="1:8" s="48" customFormat="1" ht="15" customHeight="1" x14ac:dyDescent="0.25">
      <c r="A37" s="107"/>
      <c r="B37" s="105"/>
      <c r="C37" s="58" t="s">
        <v>135</v>
      </c>
      <c r="D37" s="58" t="s">
        <v>136</v>
      </c>
      <c r="E37" s="105"/>
      <c r="F37" s="92"/>
      <c r="G37" s="90"/>
      <c r="H37" s="88"/>
    </row>
    <row r="38" spans="1:8" s="48" customFormat="1" ht="15" customHeight="1" x14ac:dyDescent="0.25">
      <c r="A38" s="107"/>
      <c r="B38" s="105"/>
      <c r="C38" s="58" t="s">
        <v>137</v>
      </c>
      <c r="D38" s="58" t="s">
        <v>138</v>
      </c>
      <c r="E38" s="105"/>
      <c r="F38" s="92"/>
      <c r="G38" s="90"/>
      <c r="H38" s="88"/>
    </row>
    <row r="39" spans="1:8" s="48" customFormat="1" ht="24" customHeight="1" x14ac:dyDescent="0.25">
      <c r="A39" s="107"/>
      <c r="B39" s="105"/>
      <c r="C39" s="58" t="s">
        <v>139</v>
      </c>
      <c r="D39" s="58" t="s">
        <v>140</v>
      </c>
      <c r="E39" s="105"/>
      <c r="F39" s="92"/>
      <c r="G39" s="90"/>
      <c r="H39" s="88"/>
    </row>
    <row r="40" spans="1:8" s="48" customFormat="1" ht="24" customHeight="1" x14ac:dyDescent="0.25">
      <c r="A40" s="107"/>
      <c r="B40" s="105"/>
      <c r="C40" s="112" t="s">
        <v>141</v>
      </c>
      <c r="D40" s="59" t="s">
        <v>142</v>
      </c>
      <c r="E40" s="105"/>
      <c r="F40" s="92"/>
      <c r="G40" s="90"/>
      <c r="H40" s="88"/>
    </row>
    <row r="41" spans="1:8" s="48" customFormat="1" ht="24" customHeight="1" x14ac:dyDescent="0.25">
      <c r="A41" s="107"/>
      <c r="B41" s="105"/>
      <c r="C41" s="113"/>
      <c r="D41" s="60" t="s">
        <v>143</v>
      </c>
      <c r="E41" s="105"/>
      <c r="F41" s="92"/>
      <c r="G41" s="90"/>
      <c r="H41" s="88"/>
    </row>
    <row r="42" spans="1:8" s="48" customFormat="1" ht="15" customHeight="1" x14ac:dyDescent="0.25">
      <c r="A42" s="107"/>
      <c r="B42" s="105"/>
      <c r="C42" s="62" t="s">
        <v>144</v>
      </c>
      <c r="D42" s="61"/>
      <c r="E42" s="105"/>
      <c r="F42" s="92"/>
      <c r="G42" s="90"/>
      <c r="H42" s="88"/>
    </row>
    <row r="43" spans="1:8" s="48" customFormat="1" ht="15" customHeight="1" x14ac:dyDescent="0.25">
      <c r="A43" s="107"/>
      <c r="B43" s="105"/>
      <c r="C43" s="60" t="s">
        <v>145</v>
      </c>
      <c r="D43" s="61" t="s">
        <v>151</v>
      </c>
      <c r="E43" s="105"/>
      <c r="F43" s="92"/>
      <c r="G43" s="90"/>
      <c r="H43" s="88"/>
    </row>
    <row r="44" spans="1:8" s="48" customFormat="1" ht="15" customHeight="1" x14ac:dyDescent="0.25">
      <c r="A44" s="107"/>
      <c r="B44" s="105"/>
      <c r="C44" s="60" t="s">
        <v>146</v>
      </c>
      <c r="D44" s="61" t="s">
        <v>152</v>
      </c>
      <c r="E44" s="105"/>
      <c r="F44" s="92"/>
      <c r="G44" s="90"/>
      <c r="H44" s="88"/>
    </row>
    <row r="45" spans="1:8" s="48" customFormat="1" ht="15" customHeight="1" x14ac:dyDescent="0.25">
      <c r="A45" s="107"/>
      <c r="B45" s="105"/>
      <c r="C45" s="60" t="s">
        <v>147</v>
      </c>
      <c r="D45" s="61" t="s">
        <v>153</v>
      </c>
      <c r="E45" s="105"/>
      <c r="F45" s="92"/>
      <c r="G45" s="90"/>
      <c r="H45" s="88"/>
    </row>
    <row r="46" spans="1:8" s="48" customFormat="1" ht="15" customHeight="1" x14ac:dyDescent="0.25">
      <c r="A46" s="107"/>
      <c r="B46" s="105"/>
      <c r="C46" s="60" t="s">
        <v>148</v>
      </c>
      <c r="D46" s="61" t="s">
        <v>154</v>
      </c>
      <c r="E46" s="105"/>
      <c r="F46" s="92"/>
      <c r="G46" s="90"/>
      <c r="H46" s="88"/>
    </row>
    <row r="47" spans="1:8" s="48" customFormat="1" ht="15" customHeight="1" x14ac:dyDescent="0.25">
      <c r="A47" s="107"/>
      <c r="B47" s="105"/>
      <c r="C47" s="60" t="s">
        <v>149</v>
      </c>
      <c r="D47" s="61" t="s">
        <v>155</v>
      </c>
      <c r="E47" s="105"/>
      <c r="F47" s="92"/>
      <c r="G47" s="90"/>
      <c r="H47" s="88"/>
    </row>
    <row r="48" spans="1:8" s="48" customFormat="1" ht="15" customHeight="1" thickBot="1" x14ac:dyDescent="0.3">
      <c r="A48" s="107"/>
      <c r="B48" s="105"/>
      <c r="C48" s="63" t="s">
        <v>150</v>
      </c>
      <c r="D48" s="63" t="s">
        <v>156</v>
      </c>
      <c r="E48" s="105"/>
      <c r="F48" s="92"/>
      <c r="G48" s="90"/>
      <c r="H48" s="88"/>
    </row>
    <row r="49" spans="1:9" ht="12" customHeight="1" thickBot="1" x14ac:dyDescent="0.3">
      <c r="A49" s="82" t="s">
        <v>42</v>
      </c>
      <c r="B49" s="83"/>
      <c r="C49" s="124"/>
      <c r="D49" s="124"/>
      <c r="E49" s="83"/>
      <c r="F49" s="83"/>
      <c r="G49" s="84"/>
      <c r="H49" s="49">
        <f>SUM(H13)</f>
        <v>0</v>
      </c>
    </row>
    <row r="50" spans="1:9" ht="12" customHeight="1" thickBot="1" x14ac:dyDescent="0.3">
      <c r="A50" s="82" t="s">
        <v>43</v>
      </c>
      <c r="B50" s="83"/>
      <c r="C50" s="83"/>
      <c r="D50" s="83"/>
      <c r="E50" s="83"/>
      <c r="F50" s="83"/>
      <c r="G50" s="84"/>
      <c r="H50" s="53"/>
    </row>
    <row r="51" spans="1:9" ht="12" customHeight="1" thickBot="1" x14ac:dyDescent="0.3">
      <c r="A51" s="82" t="s">
        <v>44</v>
      </c>
      <c r="B51" s="83"/>
      <c r="C51" s="83"/>
      <c r="D51" s="83"/>
      <c r="E51" s="83"/>
      <c r="F51" s="83"/>
      <c r="G51" s="84"/>
      <c r="H51" s="49">
        <f>SUM(H49:H50)</f>
        <v>0</v>
      </c>
    </row>
    <row r="52" spans="1:9" ht="12" customHeight="1" x14ac:dyDescent="0.25">
      <c r="A52" s="114" t="s">
        <v>161</v>
      </c>
      <c r="B52" s="115"/>
      <c r="C52" s="115"/>
      <c r="D52" s="115"/>
      <c r="E52" s="115"/>
      <c r="F52" s="115"/>
      <c r="G52" s="115"/>
      <c r="H52" s="116"/>
      <c r="I52" s="64"/>
    </row>
    <row r="53" spans="1:9" ht="12" customHeight="1" x14ac:dyDescent="0.25">
      <c r="A53" s="117" t="s">
        <v>159</v>
      </c>
      <c r="B53" s="118"/>
      <c r="C53" s="101" t="s">
        <v>160</v>
      </c>
      <c r="D53" s="101"/>
      <c r="E53" s="101"/>
      <c r="F53" s="101"/>
      <c r="G53" s="101"/>
      <c r="H53" s="102"/>
      <c r="I53" s="64"/>
    </row>
    <row r="54" spans="1:9" ht="12" customHeight="1" x14ac:dyDescent="0.25">
      <c r="A54" s="96" t="s">
        <v>45</v>
      </c>
      <c r="B54" s="97"/>
      <c r="C54" s="98" t="s">
        <v>157</v>
      </c>
      <c r="D54" s="94"/>
      <c r="E54" s="94"/>
      <c r="F54" s="94"/>
      <c r="G54" s="94"/>
      <c r="H54" s="95"/>
    </row>
    <row r="55" spans="1:9" ht="12" customHeight="1" x14ac:dyDescent="0.25">
      <c r="A55" s="96" t="s">
        <v>15</v>
      </c>
      <c r="B55" s="97"/>
      <c r="C55" s="93" t="s">
        <v>158</v>
      </c>
      <c r="D55" s="94"/>
      <c r="E55" s="94"/>
      <c r="F55" s="94"/>
      <c r="G55" s="94"/>
      <c r="H55" s="95"/>
    </row>
    <row r="56" spans="1:9" ht="24" customHeight="1" thickBot="1" x14ac:dyDescent="0.3">
      <c r="A56" s="119" t="s">
        <v>65</v>
      </c>
      <c r="B56" s="120"/>
      <c r="C56" s="121" t="s">
        <v>66</v>
      </c>
      <c r="D56" s="122"/>
      <c r="E56" s="122"/>
      <c r="F56" s="122"/>
      <c r="G56" s="122"/>
      <c r="H56" s="123"/>
    </row>
    <row r="57" spans="1:9" s="43" customFormat="1" x14ac:dyDescent="0.25">
      <c r="A57" s="46"/>
      <c r="B57" s="46"/>
      <c r="C57" s="46"/>
      <c r="D57" s="46"/>
      <c r="E57" s="46"/>
      <c r="F57" s="46"/>
      <c r="G57" s="46"/>
      <c r="H57" s="46"/>
    </row>
    <row r="58" spans="1:9" s="43" customFormat="1" ht="12.75" customHeight="1" x14ac:dyDescent="0.25">
      <c r="A58" s="110" t="s">
        <v>53</v>
      </c>
      <c r="B58" s="110"/>
      <c r="C58" s="110"/>
      <c r="D58" s="51"/>
      <c r="E58" s="51"/>
      <c r="F58" s="109" t="s">
        <v>54</v>
      </c>
      <c r="G58" s="109"/>
      <c r="H58" s="109"/>
    </row>
    <row r="59" spans="1:9" s="52" customFormat="1" ht="12" x14ac:dyDescent="0.25">
      <c r="A59" s="108"/>
      <c r="B59" s="108"/>
      <c r="C59" s="108"/>
      <c r="G59" s="103"/>
      <c r="H59" s="103"/>
    </row>
  </sheetData>
  <sheetProtection algorithmName="SHA-512" hashValue="ioh9Fcrutd5mz7m3DUICchVTB85lrVfv2bF4ErP3u0Gj1LiPo/9xY8eAIciVCnxzFr6YxFt4c7vfHhNRIU8PgA==" saltValue="WYKnKnj336rEzN+WaTZ8Lw==" spinCount="100000" sheet="1" objects="1" scenarios="1"/>
  <protectedRanges>
    <protectedRange sqref="G49:G52 G54:G56" name="Raspon4_3"/>
    <protectedRange sqref="H53" name="Raspon4_3_2_1"/>
  </protectedRanges>
  <mergeCells count="31">
    <mergeCell ref="G59:H59"/>
    <mergeCell ref="E13:E48"/>
    <mergeCell ref="A13:A48"/>
    <mergeCell ref="B13:B48"/>
    <mergeCell ref="A59:C59"/>
    <mergeCell ref="F58:H58"/>
    <mergeCell ref="A58:C58"/>
    <mergeCell ref="C18:D18"/>
    <mergeCell ref="C17:D17"/>
    <mergeCell ref="C40:C41"/>
    <mergeCell ref="A52:H52"/>
    <mergeCell ref="A53:B53"/>
    <mergeCell ref="A56:B56"/>
    <mergeCell ref="C56:H56"/>
    <mergeCell ref="A49:G49"/>
    <mergeCell ref="A55:B55"/>
    <mergeCell ref="C55:H55"/>
    <mergeCell ref="A51:G51"/>
    <mergeCell ref="A54:B54"/>
    <mergeCell ref="C54:H54"/>
    <mergeCell ref="C19:D19"/>
    <mergeCell ref="C53:H53"/>
    <mergeCell ref="C25:D25"/>
    <mergeCell ref="A7:C7"/>
    <mergeCell ref="A9:H9"/>
    <mergeCell ref="A10:H10"/>
    <mergeCell ref="A50:G50"/>
    <mergeCell ref="C12:D12"/>
    <mergeCell ref="H13:H48"/>
    <mergeCell ref="G13:G48"/>
    <mergeCell ref="F13:F48"/>
  </mergeCells>
  <pageMargins left="0.7" right="0.7" top="0.75" bottom="0.75" header="0.3" footer="0.3"/>
  <pageSetup paperSize="9"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shutinec</cp:lastModifiedBy>
  <cp:lastPrinted>2023-03-01T09:44:21Z</cp:lastPrinted>
  <dcterms:created xsi:type="dcterms:W3CDTF">2015-01-15T09:53:58Z</dcterms:created>
  <dcterms:modified xsi:type="dcterms:W3CDTF">2023-04-26T09:01:54Z</dcterms:modified>
</cp:coreProperties>
</file>