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Simona\04 JEDNOSTAVNE NABAVE\406-01-23-01-22 Namještaj za odjele Sveučilišta - I. ponovljeni postupak\"/>
    </mc:Choice>
  </mc:AlternateContent>
  <xr:revisionPtr revIDLastSave="0" documentId="13_ncr:1_{4DEEBB60-891E-44FD-8876-2D604D28B69E}" xr6:coauthVersionLast="37" xr6:coauthVersionMax="37" xr10:uidLastSave="{00000000-0000-0000-0000-000000000000}"/>
  <bookViews>
    <workbookView xWindow="0" yWindow="0" windowWidth="28800" windowHeight="11625" activeTab="4" xr2:uid="{00000000-000D-0000-FFFF-FFFF00000000}"/>
  </bookViews>
  <sheets>
    <sheet name="Poziv na dostavu ponude" sheetId="1" r:id="rId1"/>
    <sheet name="Privitak 1a." sheetId="15" r:id="rId2"/>
    <sheet name="Privitak 1b." sheetId="13" r:id="rId3"/>
    <sheet name="Privitak 2a." sheetId="16" r:id="rId4"/>
    <sheet name="Privitak 2b." sheetId="17" r:id="rId5"/>
  </sheets>
  <calcPr calcId="179021"/>
</workbook>
</file>

<file path=xl/calcChain.xml><?xml version="1.0" encoding="utf-8"?>
<calcChain xmlns="http://schemas.openxmlformats.org/spreadsheetml/2006/main">
  <c r="I26" i="13" l="1"/>
  <c r="I14" i="17" l="1"/>
  <c r="I34" i="13" l="1"/>
  <c r="B44" i="16" l="1"/>
  <c r="I18" i="17" l="1"/>
  <c r="I20" i="17" s="1"/>
  <c r="I20" i="13" l="1"/>
  <c r="I14" i="13" l="1"/>
  <c r="I37" i="13" s="1"/>
  <c r="B44" i="15" l="1"/>
  <c r="I39" i="13" l="1"/>
</calcChain>
</file>

<file path=xl/sharedStrings.xml><?xml version="1.0" encoding="utf-8"?>
<sst xmlns="http://schemas.openxmlformats.org/spreadsheetml/2006/main" count="244" uniqueCount="154">
  <si>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</si>
  <si>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</si>
  <si>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</si>
  <si>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</si>
  <si>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</si>
  <si>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</si>
  <si>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</si>
  <si>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</si>
  <si>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</si>
  <si>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</si>
  <si>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</si>
  <si>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</si>
  <si>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</si>
  <si>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</si>
  <si>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</si>
  <si>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</si>
  <si>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</si>
  <si>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</si>
  <si>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</si>
  <si>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</si>
  <si>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</si>
  <si>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</si>
  <si>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</si>
  <si>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</si>
  <si>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</si>
  <si>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</si>
  <si>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</si>
  <si>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</si>
  <si>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</si>
  <si>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</si>
  <si>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</si>
  <si>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</si>
  <si>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</si>
  <si>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</si>
  <si>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</si>
  <si>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</si>
  <si>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</si>
  <si>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</si>
  <si>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</si>
  <si>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</si>
  <si>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</si>
  <si>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</si>
  <si>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</si>
  <si>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</si>
  <si>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t>naručitelj će vratiti isporučitelju nenaplaćeni dio jamstva u roku do 40 dana duljem od isteka ugovorenog roka isporuke predmeta nabave uz zadržavanje preslike bjanko zadužnice.</t>
  </si>
  <si>
    <r>
      <t>Simona Hutinec, mag.oec.</t>
    </r>
    <r>
      <rPr>
        <sz val="9"/>
        <rFont val="UniN Reg"/>
        <family val="3"/>
      </rPr>
      <t>, v. r.</t>
    </r>
  </si>
  <si>
    <r>
      <t>Sandra Sever</t>
    </r>
    <r>
      <rPr>
        <sz val="9"/>
        <rFont val="UniN Reg"/>
        <family val="3"/>
      </rPr>
      <t>, v. r.</t>
    </r>
  </si>
  <si>
    <t>Ponuda se sastoji od ispunjenih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</si>
  <si>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</si>
  <si>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</si>
  <si>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</si>
  <si>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</si>
  <si>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</si>
  <si>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</si>
  <si>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 xml:space="preserve"> KOLIČINA</t>
  </si>
  <si>
    <t>U cijenu ponude bez PDV-a moraju biti uračunati svi posebni porezi, trošarine, carine i ostali troškovi, ako postoje, te popusti.</t>
  </si>
  <si>
    <t>Rok plaćanja je do 15 dana od dana isporuke robe.</t>
  </si>
  <si>
    <t>Dostaviti:</t>
  </si>
  <si>
    <t>do 60 dana od dana otvaranja ponuda</t>
  </si>
  <si>
    <t>kom.</t>
  </si>
  <si>
    <t>SPECIFIKACIJE</t>
  </si>
  <si>
    <t>• gospodarskim subjektima</t>
  </si>
  <si>
    <r>
      <t>Vedran Kruljac, dipl. iur</t>
    </r>
    <r>
      <rPr>
        <sz val="9"/>
        <rFont val="UniN Reg"/>
        <family val="3"/>
      </rPr>
      <t>, v. r.</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</si>
  <si>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</si>
  <si>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</si>
  <si>
    <t>nosivost do 110 kg</t>
  </si>
  <si>
    <t>sjedište i naslon: crna tkanina/mrežasta tkanina</t>
  </si>
  <si>
    <t>ergonomski oblikovana stolica sa potporom za glavu i leđa</t>
  </si>
  <si>
    <t>plinski mehanizam s funkcijom reguliranja visine i s nagibnim mehanizmom</t>
  </si>
  <si>
    <t>mekani rukonasloni radi bolje udobnosti (gumirani sloj)</t>
  </si>
  <si>
    <t>2.</t>
  </si>
  <si>
    <r>
      <t xml:space="preserve">Sveučilište Sjever, Sveučilišni centar Varaždin, </t>
    </r>
    <r>
      <rPr>
        <sz val="9"/>
        <rFont val="UniN Reg"/>
        <family val="3"/>
      </rPr>
      <t>Jurja Križanića 31b, 42000 Varaždin</t>
    </r>
  </si>
  <si>
    <t>nosivost do 130 kg</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</si>
  <si>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2023/55» ili</t>
    </r>
  </si>
  <si>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</si>
  <si>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</si>
  <si>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</si>
  <si>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</si>
  <si>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</si>
  <si>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</si>
  <si>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</si>
  <si>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</si>
  <si>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</si>
  <si>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</si>
  <si>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</si>
  <si>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</si>
  <si>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</si>
  <si>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</si>
  <si>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baza od poliranog aluminija</t>
  </si>
  <si>
    <t>UREDSKA STOLICA br.1</t>
  </si>
  <si>
    <t>UREDSKA STOLICA br.2</t>
  </si>
  <si>
    <t>MODEL</t>
  </si>
  <si>
    <t>PROIZVOĐAČ</t>
  </si>
  <si>
    <t>UKUPNA CIJENA BEZ PDV-A:</t>
  </si>
  <si>
    <t>UKUPNA CIJENA S PDV-OM:</t>
  </si>
  <si>
    <t>J 2023/55</t>
  </si>
  <si>
    <t>3.</t>
  </si>
  <si>
    <t>4.</t>
  </si>
  <si>
    <t>DVOSJED</t>
  </si>
  <si>
    <t>dvosjed s ležajem</t>
  </si>
  <si>
    <t>na koju se ne primjenjuje Zakon o javnoj nabavi (NN 120/16. i 114/22., u nastavku: ZJN 2016).</t>
  </si>
  <si>
    <t>Ponuditelju je omogućeno podnošenje ponude za jednu ili obje grupe ovog postupka nabave. Ponuditelj koji dostavlja ponude za obje grupe, može dostaviti ponudu u jednoj poruci.</t>
  </si>
  <si>
    <t>Privitak 1a.</t>
  </si>
  <si>
    <r>
      <t>Privitak 1b</t>
    </r>
    <r>
      <rPr>
        <sz val="9"/>
        <rFont val="UniN Reg"/>
        <family val="3"/>
      </rPr>
      <t>.</t>
    </r>
  </si>
  <si>
    <t>Privitak 2a.</t>
  </si>
  <si>
    <r>
      <t xml:space="preserve">Privitak </t>
    </r>
    <r>
      <rPr>
        <sz val="9"/>
        <rFont val="UniN Reg"/>
        <family val="3"/>
      </rPr>
      <t>2b.</t>
    </r>
  </si>
  <si>
    <r>
      <t xml:space="preserve">Na adrese </t>
    </r>
    <r>
      <rPr>
        <u/>
        <sz val="9"/>
        <rFont val="UniN Reg"/>
        <family val="3"/>
      </rPr>
      <t>vkruljac@unin.hr</t>
    </r>
    <r>
      <rPr>
        <sz val="9"/>
        <rFont val="UniN Reg"/>
        <family val="3"/>
      </rPr>
      <t xml:space="preserve">, </t>
    </r>
    <r>
      <rPr>
        <u/>
        <sz val="9"/>
        <rFont val="UniN Reg"/>
        <family val="3"/>
      </rPr>
      <t>shutinec@unin.hr i</t>
    </r>
    <r>
      <rPr>
        <sz val="9"/>
        <rFont val="UniN Reg"/>
        <family val="3"/>
      </rPr>
      <t xml:space="preserve"> </t>
    </r>
    <r>
      <rPr>
        <u/>
        <sz val="9"/>
        <rFont val="UniN Reg"/>
        <family val="3"/>
      </rPr>
      <t>ssever@unin.hr</t>
    </r>
    <r>
      <rPr>
        <sz val="9"/>
        <rFont val="UniN Reg"/>
        <family val="3"/>
      </rPr>
      <t xml:space="preserve"> u istoj poruci dostavlja se:</t>
    </r>
  </si>
  <si>
    <t>do 30 dana od dana sklapanja Ugovora</t>
  </si>
  <si>
    <t>a s odabranim ponuditeljem sklopit će se ugovor na razdoblje do 45 dana od dana sklapanja ugovora.</t>
  </si>
  <si>
    <r>
      <t>2</t>
    </r>
    <r>
      <rPr>
        <sz val="9"/>
        <rFont val="UniN Reg"/>
        <family val="3"/>
      </rPr>
      <t>-4. Članstvu stručnog povjerenstva naručitelja</t>
    </r>
  </si>
  <si>
    <t>5. Pismohrana</t>
  </si>
  <si>
    <t>Sveučilište Sjever, Sveučilišni centar Varaždin, Jurja Križanića 31b, 42000 Varaždin</t>
  </si>
  <si>
    <t>STOLICE ZA STUDENTE</t>
  </si>
  <si>
    <t>ploča za pisanje s jednim PVC rukonaslonom</t>
  </si>
  <si>
    <t>metalni okvir, metalne kromirane noge, čepovi za parket</t>
  </si>
  <si>
    <t>GRUPA 1 - STOLICE</t>
  </si>
  <si>
    <t xml:space="preserve">1. stolice </t>
  </si>
  <si>
    <t>2. bjanko zadužnice potvrđene kod javnog bilježnika, a</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</si>
  <si>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</si>
  <si>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</si>
  <si>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Grupa 1 - Stolice</t>
  </si>
  <si>
    <t>omogućuje pravilan položaj pri dugotrajnom radu i maksimalno rasterećuje kralježnicu</t>
  </si>
  <si>
    <t>sjedište i naslon od crne tkanine/mrežaste tkanine</t>
  </si>
  <si>
    <t>ergonomski oblikovana stolica s potporom za glavu i leđa</t>
  </si>
  <si>
    <t>boja tamno siva/tamno smeđa/crna</t>
  </si>
  <si>
    <t>prekriven tkaninom</t>
  </si>
  <si>
    <t>dimenzija ležaja 140 x 200 cm</t>
  </si>
  <si>
    <t>sjedalo i naslon tapeciran tkaninom po izboru naručitelja</t>
  </si>
  <si>
    <t>Jamstvo proizvođača:</t>
  </si>
  <si>
    <t>prilikom isporuke robe odabrani ponuditelj obvezan je dostaviti jamstvo proizvođača u trajanju od najmanje dvije godine</t>
  </si>
  <si>
    <t>Sastavni dijelovi ponude:</t>
  </si>
  <si>
    <t>katalog/prospekt/upute s fotografijom ponuđenog proizvoda kojima se potvrđuje da ponuđeni proizvod mora u cijelosti zadovoljiti sve tražene tehničke karakteristike iz opisa predmeta nabave</t>
  </si>
  <si>
    <t>Sveučilište Sjever, Sveučilišni centar Koprivnica, Trg dr. Žarka Dolinara 1, 48000 Koprivnica</t>
  </si>
  <si>
    <t>MENADŽERSKA STOLICA MODERNOG DIZAJNA</t>
  </si>
  <si>
    <t>sjedište i naslon tapecirani u visokokvalitetnu eko kožu ili prirodnu kožu</t>
  </si>
  <si>
    <t>uredska fotelja</t>
  </si>
  <si>
    <t>povešavanje visine sjedala</t>
  </si>
  <si>
    <t>nasloni za ruke od kromiranog metala s mekanim jastučićima od eko kože ili prirodne kože</t>
  </si>
  <si>
    <t>TILT mehanizam</t>
  </si>
  <si>
    <t>GRUPA 2. DVOSJED</t>
  </si>
  <si>
    <t>Sveučilište Sjever (u nastavku: naručitelj), poziva Vas da dostavite ponudu u nabavi namještaja za odjele Sveučilišta - I. ponovljeni postupak podijeljenih na grupe:</t>
  </si>
  <si>
    <t>2. dvosjed</t>
  </si>
  <si>
    <r>
      <t>1. stolice u iznosu od</t>
    </r>
    <r>
      <rPr>
        <u/>
        <sz val="9"/>
        <rFont val="UniN Reg"/>
        <family val="3"/>
      </rPr>
      <t xml:space="preserve"> 9.135.00 €</t>
    </r>
    <r>
      <rPr>
        <sz val="9"/>
        <rFont val="UniN Reg"/>
        <family val="3"/>
      </rPr>
      <t xml:space="preserve"> bez PDV-a;</t>
    </r>
  </si>
  <si>
    <r>
      <t xml:space="preserve">2. dvosjed u iznosu od </t>
    </r>
    <r>
      <rPr>
        <u/>
        <sz val="9"/>
        <rFont val="UniN Reg"/>
        <family val="3"/>
      </rPr>
      <t>340.00 €</t>
    </r>
    <r>
      <rPr>
        <sz val="9"/>
        <rFont val="UniN Reg"/>
        <family val="3"/>
      </rPr>
      <t xml:space="preserve"> bez PDV-a;</t>
    </r>
  </si>
  <si>
    <t>Namještaj za odjele Sveučilišta - I. ponovljeni postupak</t>
  </si>
  <si>
    <t>Ugovor će se sklopiti posebno za svaku grupu predmeta nabave. Ako je ponuda istog ponuditelja odabrana u obje grupe, s tim ponuditeljem sklopit će se 1 ugovor za obje grupe.</t>
  </si>
  <si>
    <r>
      <t xml:space="preserve">Kriterij odabira ponude je najniža cijena. Cijena ponude ne smije biti viša od procijenjene vrijednosti nabave u iznosu od </t>
    </r>
    <r>
      <rPr>
        <u/>
        <sz val="9"/>
        <rFont val="UniN Reg"/>
        <family val="3"/>
      </rPr>
      <t>9.475,00 €</t>
    </r>
    <r>
      <rPr>
        <sz val="9"/>
        <rFont val="UniN Reg"/>
        <family val="3"/>
      </rPr>
      <t xml:space="preserve"> bez PDV-a, odnosno, po grupama:</t>
    </r>
  </si>
  <si>
    <t>U POSTUPKU NABAVE NAMJEŠTAJA ZA ODJELE SVEUČILIŠTA SJEVER - I. PONOVLJENI POSTUPAK</t>
  </si>
  <si>
    <t>Grupa 2 - Dvosjed</t>
  </si>
  <si>
    <t>KLASA: 406-01/23-01/22</t>
  </si>
  <si>
    <t>UR. BROJ: 2186-0336-08/2-23-2</t>
  </si>
  <si>
    <t>Varaždin, 04. svibnja 2023.</t>
  </si>
  <si>
    <t>1. zahtjev za pojašnjenjem ovog Poziva i njegovih privitaka do 09. svibnja 2023. do 10,00 h, a</t>
  </si>
  <si>
    <t>2. ponudu 10. svibnja 2023, u roku od 09,00-10,00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</si>
</sst>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2"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
      <b/>
      <sz val="9"/>
      <color rgb="FFFF0000"/>
      <name val="UniN Reg"/>
      <family val="3"/>
    </font>
    <font>
      <sz val="9"/>
      <color theme="1"/>
      <name val="UniN Reg"/>
      <family val="3"/>
    </font>
    <font>
      <sz val="9"/>
      <color theme="1"/>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s>
  <cellStyleXfs count="1">
    <xf numFmtId="0" fontId="0" fillId="0" borderId="0"/>
  </cellStyleXfs>
  <cellXfs count="178">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3" fillId="0" borderId="0" xfId="0" applyFont="1" applyFill="1" applyAlignment="1">
      <alignmen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6" fillId="0" borderId="0" xfId="0" applyFont="1" applyFill="1" applyAlignment="1">
      <alignment vertical="center"/>
    </xf>
    <xf numFmtId="0" fontId="7"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center" wrapText="1"/>
    </xf>
    <xf numFmtId="0" fontId="9" fillId="0" borderId="0" xfId="0" applyFont="1" applyFill="1" applyAlignment="1">
      <alignment vertical="center"/>
    </xf>
    <xf numFmtId="0" fontId="1" fillId="0" borderId="0" xfId="0" applyFont="1" applyAlignment="1">
      <alignment horizontal="left" vertical="top" wrapText="1"/>
    </xf>
    <xf numFmtId="0" fontId="10" fillId="0" borderId="0" xfId="0" applyFont="1" applyAlignment="1">
      <alignment horizontal="center" vertical="center" wrapText="1"/>
    </xf>
    <xf numFmtId="0" fontId="11" fillId="0" borderId="0" xfId="0" applyFont="1"/>
    <xf numFmtId="0" fontId="10" fillId="0" borderId="0" xfId="0" applyFont="1" applyAlignment="1">
      <alignment horizontal="left" vertical="top" wrapText="1"/>
    </xf>
    <xf numFmtId="0" fontId="10" fillId="0" borderId="2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right"/>
    </xf>
    <xf numFmtId="0" fontId="13"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14" fillId="0" borderId="0" xfId="0" applyFont="1" applyFill="1" applyAlignment="1">
      <alignment horizontal="center" vertical="center"/>
    </xf>
    <xf numFmtId="0" fontId="6" fillId="0" borderId="0" xfId="0" applyFont="1" applyFill="1" applyAlignment="1">
      <alignment horizontal="center" vertical="center"/>
    </xf>
    <xf numFmtId="0" fontId="14" fillId="0" borderId="0" xfId="0" applyFont="1" applyFill="1" applyAlignment="1">
      <alignment horizontal="left" vertical="center"/>
    </xf>
    <xf numFmtId="0" fontId="17" fillId="0" borderId="0" xfId="0" applyFont="1" applyFill="1" applyAlignment="1">
      <alignment horizontal="center" vertical="center"/>
    </xf>
    <xf numFmtId="0" fontId="3" fillId="0" borderId="0" xfId="0" applyFont="1" applyFill="1" applyAlignment="1">
      <alignment horizontal="center" vertical="center"/>
    </xf>
    <xf numFmtId="0" fontId="3" fillId="3" borderId="21" xfId="0" applyFont="1" applyFill="1" applyBorder="1" applyAlignment="1">
      <alignment horizontal="center" vertical="center" wrapText="1"/>
    </xf>
    <xf numFmtId="0" fontId="6" fillId="0" borderId="0" xfId="0" applyFont="1" applyAlignment="1">
      <alignment horizontal="center" vertical="center" wrapText="1"/>
    </xf>
    <xf numFmtId="164" fontId="3" fillId="0" borderId="21" xfId="0" applyNumberFormat="1" applyFont="1" applyBorder="1" applyAlignment="1">
      <alignment horizontal="center" vertical="center" wrapText="1"/>
    </xf>
    <xf numFmtId="0" fontId="6" fillId="0" borderId="0" xfId="0" applyFont="1" applyAlignment="1">
      <alignment horizontal="center" vertical="center"/>
    </xf>
    <xf numFmtId="0" fontId="7" fillId="0" borderId="0" xfId="0" applyFont="1" applyFill="1" applyAlignment="1">
      <alignment horizontal="center" vertical="center"/>
    </xf>
    <xf numFmtId="0" fontId="3" fillId="0" borderId="0" xfId="0" applyFont="1" applyAlignment="1">
      <alignment horizontal="center" vertical="center"/>
    </xf>
    <xf numFmtId="164" fontId="3" fillId="4" borderId="21"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xf>
    <xf numFmtId="0" fontId="3" fillId="3" borderId="18" xfId="0" applyFont="1" applyFill="1" applyBorder="1" applyAlignment="1">
      <alignment horizontal="center" vertical="center" wrapText="1"/>
    </xf>
    <xf numFmtId="0" fontId="19" fillId="0" borderId="0" xfId="0" applyFont="1" applyFill="1" applyAlignment="1">
      <alignment horizontal="right" vertical="center"/>
    </xf>
    <xf numFmtId="0" fontId="3" fillId="3" borderId="28" xfId="0" applyFont="1" applyFill="1" applyBorder="1" applyAlignment="1">
      <alignment horizontal="center" vertical="center" wrapText="1"/>
    </xf>
    <xf numFmtId="0" fontId="3" fillId="0" borderId="0" xfId="0" applyFont="1" applyFill="1" applyAlignment="1">
      <alignment horizontal="justify" vertical="center" wrapText="1"/>
    </xf>
    <xf numFmtId="0" fontId="3" fillId="0" borderId="0" xfId="0" applyFont="1" applyFill="1" applyAlignment="1">
      <alignment horizontal="left" vertical="center"/>
    </xf>
    <xf numFmtId="0" fontId="3" fillId="0" borderId="0" xfId="0" applyFont="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0" xfId="0" applyFont="1" applyFill="1" applyAlignment="1">
      <alignment horizontal="lef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3" fillId="0" borderId="0" xfId="0" applyFont="1" applyAlignment="1">
      <alignment horizontal="left" vertical="center"/>
    </xf>
    <xf numFmtId="0" fontId="1" fillId="0" borderId="0" xfId="0" applyFont="1" applyFill="1" applyAlignment="1">
      <alignment vertical="justify" wrapText="1"/>
    </xf>
    <xf numFmtId="0" fontId="1" fillId="0" borderId="0" xfId="0" applyFont="1" applyFill="1" applyAlignment="1">
      <alignment horizontal="justify" vertical="justify"/>
    </xf>
    <xf numFmtId="0" fontId="3" fillId="0" borderId="0" xfId="0" applyFont="1" applyFill="1" applyAlignment="1" applyProtection="1">
      <alignment horizontal="left" vertical="center"/>
      <protection locked="0"/>
    </xf>
    <xf numFmtId="0" fontId="3" fillId="0" borderId="12" xfId="0" applyFont="1" applyFill="1" applyBorder="1" applyAlignment="1">
      <alignment vertical="center" wrapText="1"/>
    </xf>
    <xf numFmtId="0" fontId="3" fillId="0" borderId="11" xfId="0" applyFont="1" applyFill="1" applyBorder="1" applyAlignment="1">
      <alignment vertical="center" wrapText="1"/>
    </xf>
    <xf numFmtId="0" fontId="20" fillId="0" borderId="6" xfId="0" applyFont="1" applyBorder="1" applyAlignment="1">
      <alignment horizontal="center" vertical="center" wrapText="1"/>
    </xf>
    <xf numFmtId="164" fontId="3" fillId="0" borderId="38" xfId="0" applyNumberFormat="1" applyFont="1" applyBorder="1" applyAlignment="1">
      <alignment horizontal="center" vertical="center" wrapText="1"/>
    </xf>
    <xf numFmtId="0" fontId="3" fillId="3" borderId="21" xfId="0" applyFont="1" applyFill="1" applyBorder="1" applyAlignment="1">
      <alignment horizontal="center" vertical="center" wrapText="1"/>
    </xf>
    <xf numFmtId="0" fontId="6" fillId="0" borderId="31" xfId="0" applyFont="1" applyBorder="1" applyAlignment="1">
      <alignment horizontal="center" vertical="center"/>
    </xf>
    <xf numFmtId="0" fontId="3" fillId="0" borderId="30" xfId="0" applyFont="1" applyFill="1" applyBorder="1" applyAlignment="1">
      <alignment vertical="center" wrapText="1"/>
    </xf>
    <xf numFmtId="0" fontId="6" fillId="0" borderId="0" xfId="0" applyFont="1" applyBorder="1" applyAlignment="1">
      <alignment horizontal="center" vertical="center" wrapText="1"/>
    </xf>
    <xf numFmtId="0" fontId="1" fillId="0" borderId="0" xfId="0" applyFont="1" applyFill="1" applyAlignment="1">
      <alignment horizontal="left" vertical="center" wrapText="1"/>
    </xf>
    <xf numFmtId="0" fontId="3" fillId="0" borderId="12" xfId="0" applyFont="1" applyFill="1" applyBorder="1" applyAlignment="1">
      <alignment horizontal="left" vertical="center" wrapText="1"/>
    </xf>
    <xf numFmtId="0" fontId="3"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wrapText="1"/>
    </xf>
    <xf numFmtId="0" fontId="1" fillId="0" borderId="0" xfId="0" applyFont="1" applyFill="1" applyAlignment="1">
      <alignment horizontal="left" vertical="center"/>
    </xf>
    <xf numFmtId="0" fontId="8" fillId="0" borderId="0" xfId="0" applyFont="1" applyFill="1" applyAlignment="1">
      <alignment horizontal="center" vertical="center"/>
    </xf>
    <xf numFmtId="0" fontId="1" fillId="0" borderId="0" xfId="0" applyFont="1" applyFill="1" applyAlignment="1">
      <alignment horizontal="justify" vertical="center"/>
    </xf>
    <xf numFmtId="0" fontId="20" fillId="0" borderId="0" xfId="0" applyFont="1" applyFill="1" applyAlignment="1">
      <alignment horizontal="justify" vertical="center"/>
    </xf>
    <xf numFmtId="0" fontId="1" fillId="0" borderId="0" xfId="0" applyFont="1" applyAlignment="1">
      <alignment vertical="center"/>
    </xf>
    <xf numFmtId="0" fontId="1" fillId="0" borderId="0" xfId="0" applyFont="1" applyFill="1" applyAlignment="1">
      <alignment horizontal="left" vertical="justify"/>
    </xf>
    <xf numFmtId="0" fontId="1" fillId="0" borderId="0" xfId="0" applyFont="1" applyFill="1" applyAlignment="1">
      <alignment horizontal="left" vertical="justify" wrapText="1"/>
    </xf>
    <xf numFmtId="0" fontId="3" fillId="0" borderId="0" xfId="0" applyFont="1" applyFill="1" applyAlignment="1">
      <alignment horizontal="justify" vertical="center" wrapText="1"/>
    </xf>
    <xf numFmtId="0" fontId="3" fillId="0" borderId="0" xfId="0" applyFont="1" applyFill="1" applyAlignment="1">
      <alignment horizontal="justify" vertical="justify" wrapText="1"/>
    </xf>
    <xf numFmtId="0" fontId="1" fillId="0" borderId="0" xfId="0" applyFont="1" applyFill="1" applyAlignment="1">
      <alignment horizontal="left" vertical="center" wrapText="1"/>
    </xf>
    <xf numFmtId="0" fontId="3" fillId="0" borderId="0" xfId="0" applyFont="1" applyFill="1" applyAlignment="1">
      <alignment horizontal="left" vertical="justify" wrapText="1"/>
    </xf>
    <xf numFmtId="0" fontId="1" fillId="0" borderId="12" xfId="0" applyFont="1" applyBorder="1" applyAlignment="1">
      <alignment horizontal="center" vertical="center" wrapText="1"/>
    </xf>
    <xf numFmtId="0" fontId="8"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3" fontId="3" fillId="0" borderId="12" xfId="0" applyNumberFormat="1" applyFont="1" applyFill="1" applyBorder="1" applyAlignment="1">
      <alignment horizontal="center" vertical="center" wrapText="1"/>
    </xf>
    <xf numFmtId="3" fontId="3" fillId="0" borderId="30" xfId="0" applyNumberFormat="1" applyFont="1" applyFill="1" applyBorder="1" applyAlignment="1">
      <alignment horizontal="center" vertical="center" wrapText="1"/>
    </xf>
    <xf numFmtId="165" fontId="3" fillId="4" borderId="12" xfId="0" applyNumberFormat="1" applyFont="1" applyFill="1" applyBorder="1" applyAlignment="1" applyProtection="1">
      <alignment horizontal="center" vertical="center" wrapText="1"/>
      <protection locked="0"/>
    </xf>
    <xf numFmtId="165" fontId="3" fillId="4" borderId="30" xfId="0" applyNumberFormat="1" applyFont="1" applyFill="1" applyBorder="1" applyAlignment="1" applyProtection="1">
      <alignment horizontal="center" vertical="center" wrapText="1"/>
      <protection locked="0"/>
    </xf>
    <xf numFmtId="165" fontId="3" fillId="0" borderId="2"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7" xfId="0" applyFont="1" applyFill="1" applyBorder="1" applyAlignment="1">
      <alignment horizontal="left" vertical="center" wrapText="1"/>
    </xf>
    <xf numFmtId="3" fontId="21" fillId="0" borderId="12" xfId="0" applyNumberFormat="1" applyFont="1" applyFill="1" applyBorder="1" applyAlignment="1">
      <alignment horizontal="center" vertical="center" wrapText="1"/>
    </xf>
    <xf numFmtId="3" fontId="21" fillId="0" borderId="11" xfId="0" applyNumberFormat="1" applyFont="1" applyFill="1" applyBorder="1" applyAlignment="1">
      <alignment horizontal="center" vertical="center" wrapText="1"/>
    </xf>
    <xf numFmtId="165" fontId="3" fillId="4" borderId="11" xfId="0" applyNumberFormat="1" applyFont="1" applyFill="1" applyBorder="1" applyAlignment="1" applyProtection="1">
      <alignment horizontal="center" vertical="center" wrapText="1"/>
      <protection locked="0"/>
    </xf>
    <xf numFmtId="165" fontId="3" fillId="0" borderId="4" xfId="0" applyNumberFormat="1" applyFont="1" applyFill="1" applyBorder="1" applyAlignment="1">
      <alignment horizontal="center" vertical="center" wrapText="1"/>
    </xf>
    <xf numFmtId="0" fontId="3" fillId="3" borderId="35"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18" xfId="0" applyFont="1" applyBorder="1" applyAlignment="1">
      <alignment horizontal="left" vertical="center" wrapText="1"/>
    </xf>
    <xf numFmtId="0" fontId="3" fillId="0" borderId="24" xfId="0" applyFont="1" applyBorder="1" applyAlignment="1">
      <alignment horizontal="left" vertical="center" wrapText="1"/>
    </xf>
    <xf numFmtId="0" fontId="3" fillId="0" borderId="41" xfId="0" applyFont="1" applyBorder="1" applyAlignment="1">
      <alignment horizontal="left" vertical="center" wrapText="1"/>
    </xf>
    <xf numFmtId="0" fontId="3" fillId="0" borderId="23" xfId="0" applyFont="1" applyBorder="1" applyAlignment="1">
      <alignment horizontal="left" vertical="center" wrapText="1"/>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8" fillId="4" borderId="0" xfId="0" applyFont="1" applyFill="1" applyAlignment="1" applyProtection="1">
      <alignment horizontal="right" vertical="center"/>
      <protection locked="0"/>
    </xf>
    <xf numFmtId="0" fontId="3" fillId="5" borderId="0" xfId="0" applyFont="1" applyFill="1" applyAlignment="1" applyProtection="1">
      <alignment horizontal="left" vertical="center"/>
      <protection locked="0"/>
    </xf>
    <xf numFmtId="0" fontId="3" fillId="0" borderId="0" xfId="0" applyFont="1" applyAlignment="1">
      <alignment horizontal="right" vertical="center" wrapText="1"/>
    </xf>
    <xf numFmtId="0" fontId="3" fillId="0" borderId="0" xfId="0" applyFont="1" applyAlignment="1">
      <alignment horizontal="lef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 fillId="0" borderId="0" xfId="0" applyFont="1" applyFill="1" applyAlignment="1">
      <alignment horizontal="center" vertical="center"/>
    </xf>
    <xf numFmtId="165" fontId="3" fillId="0" borderId="6" xfId="0" applyNumberFormat="1"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9" xfId="0" applyFont="1" applyFill="1" applyBorder="1" applyAlignment="1">
      <alignment horizontal="center" vertical="center" wrapText="1"/>
    </xf>
    <xf numFmtId="3" fontId="3" fillId="0" borderId="29" xfId="0" applyNumberFormat="1" applyFont="1" applyFill="1" applyBorder="1" applyAlignment="1">
      <alignment horizontal="center" vertical="center" wrapText="1"/>
    </xf>
    <xf numFmtId="165" fontId="3" fillId="4" borderId="29" xfId="0" applyNumberFormat="1" applyFont="1" applyFill="1" applyBorder="1" applyAlignment="1" applyProtection="1">
      <alignment horizontal="center" vertical="center" wrapText="1"/>
      <protection locked="0"/>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3" borderId="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4" borderId="26"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0" borderId="35" xfId="0" applyFont="1" applyFill="1" applyBorder="1" applyAlignment="1">
      <alignment horizontal="center" vertical="center" wrapText="1"/>
    </xf>
    <xf numFmtId="0" fontId="3" fillId="4" borderId="30" xfId="0" applyFont="1" applyFill="1" applyBorder="1" applyAlignment="1" applyProtection="1">
      <alignment horizontal="center" vertical="center" wrapText="1"/>
      <protection locked="0"/>
    </xf>
    <xf numFmtId="0" fontId="3" fillId="0" borderId="11"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0" fontId="3" fillId="4" borderId="12"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3" fontId="3" fillId="0" borderId="22" xfId="0" applyNumberFormat="1" applyFont="1" applyFill="1" applyBorder="1" applyAlignment="1">
      <alignment horizontal="center" vertical="center" wrapText="1"/>
    </xf>
    <xf numFmtId="165" fontId="3" fillId="4" borderId="22" xfId="0" applyNumberFormat="1" applyFont="1" applyFill="1" applyBorder="1" applyAlignment="1" applyProtection="1">
      <alignment horizontal="center" vertical="center" wrapText="1"/>
      <protection locked="0"/>
    </xf>
    <xf numFmtId="165" fontId="3" fillId="0" borderId="42"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49" fontId="3" fillId="0" borderId="32"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46"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49" fontId="3" fillId="0" borderId="12"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1</xdr:col>
      <xdr:colOff>396875</xdr:colOff>
      <xdr:row>5</xdr:row>
      <xdr:rowOff>50800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33350"/>
          <a:ext cx="4826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9BC7D785-ED09-404E-8FA2-40870C372B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EE578E3C-6851-4DE9-89F0-788A2CD349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9"/>
  <sheetViews>
    <sheetView topLeftCell="A55" zoomScale="120" zoomScaleNormal="120" workbookViewId="0">
      <selection activeCell="A45" sqref="A45:E45"/>
    </sheetView>
  </sheetViews>
  <sheetFormatPr defaultColWidth="9.140625" defaultRowHeight="12" customHeight="1" x14ac:dyDescent="0.25"/>
  <cols>
    <col min="1" max="1" width="4.28515625" style="19" customWidth="1"/>
    <col min="2" max="2" width="17.7109375" style="19" customWidth="1"/>
    <col min="3" max="3" width="0.140625" style="19" customWidth="1"/>
    <col min="4" max="4" width="21" style="19" customWidth="1"/>
    <col min="5" max="5" width="57.140625" style="19" customWidth="1"/>
    <col min="6" max="16384" width="9.140625" style="19"/>
  </cols>
  <sheetData>
    <row r="1" spans="1:5" s="13" customFormat="1" ht="12.75" customHeight="1" x14ac:dyDescent="0.25"/>
    <row r="2" spans="1:5" s="13" customFormat="1" ht="12.75" customHeight="1" x14ac:dyDescent="0.25"/>
    <row r="3" spans="1:5" s="13" customFormat="1" ht="12.75" customHeight="1" x14ac:dyDescent="0.25"/>
    <row r="4" spans="1:5" s="13" customFormat="1" ht="12.75" customHeight="1" x14ac:dyDescent="0.25"/>
    <row r="5" spans="1:5" s="13" customFormat="1" ht="12.75" customHeight="1" x14ac:dyDescent="0.25"/>
    <row r="6" spans="1:5" s="13" customFormat="1" ht="12.75" customHeight="1" x14ac:dyDescent="0.25"/>
    <row r="7" spans="1:5" s="13" customFormat="1" ht="12.75" customHeight="1" x14ac:dyDescent="0.25"/>
    <row r="8" spans="1:5" s="13" customFormat="1" ht="12.75" customHeight="1" x14ac:dyDescent="0.25">
      <c r="A8" s="87" t="s">
        <v>149</v>
      </c>
      <c r="B8" s="87"/>
      <c r="C8" s="87"/>
      <c r="D8" s="87"/>
      <c r="E8" s="14"/>
    </row>
    <row r="9" spans="1:5" s="13" customFormat="1" ht="12.75" customHeight="1" x14ac:dyDescent="0.25">
      <c r="A9" s="88" t="s">
        <v>150</v>
      </c>
      <c r="B9" s="88"/>
      <c r="C9" s="88"/>
      <c r="D9" s="88"/>
      <c r="E9" s="14"/>
    </row>
    <row r="10" spans="1:5" s="13" customFormat="1" ht="12.75" customHeight="1" x14ac:dyDescent="0.25">
      <c r="A10" s="89" t="s">
        <v>151</v>
      </c>
      <c r="B10" s="89"/>
      <c r="C10" s="89"/>
      <c r="D10" s="89"/>
      <c r="E10" s="14"/>
    </row>
    <row r="11" spans="1:5" s="13" customFormat="1" ht="12.75" customHeight="1" x14ac:dyDescent="0.25">
      <c r="A11" s="14"/>
      <c r="B11" s="14"/>
      <c r="C11" s="14"/>
      <c r="D11" s="14"/>
      <c r="E11" s="14"/>
    </row>
    <row r="12" spans="1:5" s="13" customFormat="1" ht="15.75" customHeight="1" x14ac:dyDescent="0.25">
      <c r="A12" s="15"/>
      <c r="B12" s="15"/>
      <c r="C12" s="15"/>
      <c r="D12" s="15"/>
      <c r="E12" s="1" t="s">
        <v>61</v>
      </c>
    </row>
    <row r="13" spans="1:5" s="13" customFormat="1" ht="12.75" customHeight="1" x14ac:dyDescent="0.25">
      <c r="A13" s="15"/>
      <c r="B13" s="15"/>
      <c r="C13" s="15"/>
      <c r="D13" s="15"/>
      <c r="E13" s="1"/>
    </row>
    <row r="14" spans="1:5" s="13" customFormat="1" ht="19.5" customHeight="1" x14ac:dyDescent="0.25">
      <c r="A14" s="86" t="s">
        <v>29</v>
      </c>
      <c r="B14" s="86"/>
      <c r="C14" s="86"/>
      <c r="D14" s="86"/>
      <c r="E14" s="86"/>
    </row>
    <row r="15" spans="1:5" s="13" customFormat="1" ht="12.75" customHeight="1" x14ac:dyDescent="0.25">
      <c r="A15" s="15"/>
      <c r="B15" s="15"/>
      <c r="C15" s="15"/>
      <c r="D15" s="15"/>
      <c r="E15" s="15"/>
    </row>
    <row r="16" spans="1:5" s="13" customFormat="1" ht="12" customHeight="1" x14ac:dyDescent="0.25">
      <c r="A16" s="15" t="s">
        <v>30</v>
      </c>
      <c r="B16" s="15"/>
      <c r="C16" s="15"/>
      <c r="D16" s="15"/>
      <c r="E16" s="15"/>
    </row>
    <row r="17" spans="1:5" s="13" customFormat="1" ht="12" customHeight="1" x14ac:dyDescent="0.25">
      <c r="A17" s="15"/>
      <c r="B17" s="15"/>
      <c r="C17" s="15"/>
      <c r="D17" s="15"/>
      <c r="E17" s="15"/>
    </row>
    <row r="18" spans="1:5" s="13" customFormat="1" ht="12.75" customHeight="1" x14ac:dyDescent="0.25">
      <c r="A18" s="87" t="s">
        <v>140</v>
      </c>
      <c r="B18" s="87"/>
      <c r="C18" s="87"/>
      <c r="D18" s="87"/>
      <c r="E18" s="87"/>
    </row>
    <row r="19" spans="1:5" s="17" customFormat="1" ht="12" customHeight="1" x14ac:dyDescent="0.25">
      <c r="A19" s="90" t="s">
        <v>116</v>
      </c>
      <c r="B19" s="90"/>
      <c r="C19" s="16"/>
      <c r="D19" s="16"/>
      <c r="E19" s="16"/>
    </row>
    <row r="20" spans="1:5" s="17" customFormat="1" ht="12" customHeight="1" x14ac:dyDescent="0.25">
      <c r="A20" s="90" t="s">
        <v>141</v>
      </c>
      <c r="B20" s="90"/>
      <c r="C20" s="69"/>
      <c r="D20" s="69"/>
      <c r="E20" s="69"/>
    </row>
    <row r="21" spans="1:5" s="17" customFormat="1" ht="12" customHeight="1" x14ac:dyDescent="0.25">
      <c r="A21" s="85" t="s">
        <v>100</v>
      </c>
      <c r="B21" s="85"/>
      <c r="C21" s="85"/>
      <c r="D21" s="85"/>
      <c r="E21" s="85"/>
    </row>
    <row r="22" spans="1:5" s="17" customFormat="1" ht="12" customHeight="1" x14ac:dyDescent="0.25">
      <c r="B22" s="69"/>
      <c r="C22" s="69"/>
      <c r="D22" s="69"/>
      <c r="E22" s="69"/>
    </row>
    <row r="23" spans="1:5" s="17" customFormat="1" ht="12" customHeight="1" x14ac:dyDescent="0.25">
      <c r="A23" s="84" t="s">
        <v>47</v>
      </c>
      <c r="B23" s="84"/>
      <c r="C23" s="84"/>
      <c r="D23" s="84"/>
      <c r="E23" s="84"/>
    </row>
    <row r="24" spans="1:5" s="13" customFormat="1" ht="12" customHeight="1" x14ac:dyDescent="0.25">
      <c r="A24" s="84"/>
      <c r="B24" s="84"/>
      <c r="C24" s="84"/>
      <c r="D24" s="84"/>
      <c r="E24" s="84"/>
    </row>
    <row r="25" spans="1:5" s="13" customFormat="1" ht="12" customHeight="1" x14ac:dyDescent="0.25">
      <c r="A25" s="84" t="s">
        <v>106</v>
      </c>
      <c r="B25" s="84"/>
      <c r="C25" s="84"/>
      <c r="D25" s="84"/>
      <c r="E25" s="84"/>
    </row>
    <row r="26" spans="1:5" s="13" customFormat="1" ht="12" customHeight="1" x14ac:dyDescent="0.25">
      <c r="A26" s="84" t="s">
        <v>152</v>
      </c>
      <c r="B26" s="84"/>
      <c r="C26" s="84"/>
      <c r="D26" s="84"/>
      <c r="E26" s="84"/>
    </row>
    <row r="27" spans="1:5" s="13" customFormat="1" ht="12" customHeight="1" x14ac:dyDescent="0.25">
      <c r="A27" s="82" t="s">
        <v>153</v>
      </c>
      <c r="B27" s="82"/>
      <c r="C27" s="82"/>
      <c r="D27" s="82"/>
      <c r="E27" s="82"/>
    </row>
    <row r="28" spans="1:5" s="13" customFormat="1" ht="12" customHeight="1" x14ac:dyDescent="0.25">
      <c r="A28" s="11"/>
      <c r="B28" s="11"/>
      <c r="C28" s="11"/>
      <c r="D28" s="11"/>
      <c r="E28" s="11"/>
    </row>
    <row r="29" spans="1:5" s="13" customFormat="1" ht="27.75" customHeight="1" x14ac:dyDescent="0.25">
      <c r="A29" s="84" t="s">
        <v>35</v>
      </c>
      <c r="B29" s="84"/>
      <c r="C29" s="84"/>
      <c r="D29" s="84"/>
      <c r="E29" s="84"/>
    </row>
    <row r="30" spans="1:5" s="13" customFormat="1" ht="12" customHeight="1" x14ac:dyDescent="0.25">
      <c r="A30" s="91"/>
      <c r="B30" s="91"/>
      <c r="C30" s="91"/>
      <c r="D30" s="91"/>
      <c r="E30" s="91"/>
    </row>
    <row r="31" spans="1:5" s="13" customFormat="1" ht="26.25" customHeight="1" x14ac:dyDescent="0.25">
      <c r="A31" s="95" t="s">
        <v>101</v>
      </c>
      <c r="B31" s="95"/>
      <c r="C31" s="95"/>
      <c r="D31" s="95"/>
      <c r="E31" s="95"/>
    </row>
    <row r="32" spans="1:5" s="13" customFormat="1" ht="12" customHeight="1" x14ac:dyDescent="0.25">
      <c r="A32" s="65"/>
      <c r="B32" s="65"/>
      <c r="C32" s="65"/>
      <c r="D32" s="65"/>
      <c r="E32" s="65"/>
    </row>
    <row r="33" spans="1:5" s="17" customFormat="1" ht="24" customHeight="1" x14ac:dyDescent="0.25">
      <c r="A33" s="82" t="s">
        <v>146</v>
      </c>
      <c r="B33" s="82"/>
      <c r="C33" s="82"/>
      <c r="D33" s="82"/>
      <c r="E33" s="82"/>
    </row>
    <row r="34" spans="1:5" s="17" customFormat="1" ht="12" customHeight="1" x14ac:dyDescent="0.25">
      <c r="A34" s="94" t="s">
        <v>142</v>
      </c>
      <c r="B34" s="94"/>
      <c r="C34" s="94"/>
      <c r="D34" s="94"/>
      <c r="E34" s="94"/>
    </row>
    <row r="35" spans="1:5" s="17" customFormat="1" ht="12" customHeight="1" x14ac:dyDescent="0.25">
      <c r="A35" s="94" t="s">
        <v>143</v>
      </c>
      <c r="B35" s="94"/>
      <c r="C35" s="94"/>
      <c r="D35" s="94"/>
      <c r="E35" s="94"/>
    </row>
    <row r="36" spans="1:5" s="17" customFormat="1" ht="12" customHeight="1" x14ac:dyDescent="0.25">
      <c r="A36" s="94" t="s">
        <v>108</v>
      </c>
      <c r="B36" s="94"/>
      <c r="C36" s="94"/>
      <c r="D36" s="94"/>
      <c r="E36" s="94"/>
    </row>
    <row r="37" spans="1:5" s="17" customFormat="1" ht="12" customHeight="1" x14ac:dyDescent="0.25">
      <c r="A37" s="66"/>
      <c r="B37" s="66"/>
      <c r="C37" s="66"/>
      <c r="D37" s="66"/>
      <c r="E37" s="66"/>
    </row>
    <row r="38" spans="1:5" s="17" customFormat="1" ht="26.25" customHeight="1" x14ac:dyDescent="0.25">
      <c r="A38" s="94" t="s">
        <v>145</v>
      </c>
      <c r="B38" s="94"/>
      <c r="C38" s="94"/>
      <c r="D38" s="94"/>
      <c r="E38" s="94"/>
    </row>
    <row r="39" spans="1:5" s="17" customFormat="1" ht="12" customHeight="1" x14ac:dyDescent="0.25">
      <c r="A39" s="79"/>
      <c r="B39" s="79"/>
      <c r="C39" s="79"/>
      <c r="D39" s="79"/>
      <c r="E39" s="79"/>
    </row>
    <row r="40" spans="1:5" s="17" customFormat="1" ht="12" customHeight="1" x14ac:dyDescent="0.25">
      <c r="A40" s="93" t="s">
        <v>55</v>
      </c>
      <c r="B40" s="93"/>
      <c r="C40" s="93"/>
      <c r="D40" s="93"/>
      <c r="E40" s="93"/>
    </row>
    <row r="41" spans="1:5" s="17" customFormat="1" ht="12" customHeight="1" x14ac:dyDescent="0.25">
      <c r="A41" s="18"/>
      <c r="B41" s="18"/>
      <c r="C41" s="18"/>
      <c r="D41" s="18"/>
      <c r="E41" s="18"/>
    </row>
    <row r="42" spans="1:5" s="17" customFormat="1" ht="12" customHeight="1" x14ac:dyDescent="0.25">
      <c r="A42" s="84" t="s">
        <v>56</v>
      </c>
      <c r="B42" s="84"/>
      <c r="C42" s="84"/>
      <c r="D42" s="84"/>
      <c r="E42" s="84"/>
    </row>
    <row r="43" spans="1:5" s="17" customFormat="1" ht="12" customHeight="1" x14ac:dyDescent="0.25">
      <c r="A43" s="12"/>
      <c r="B43" s="12"/>
      <c r="C43" s="12"/>
      <c r="D43" s="12"/>
      <c r="E43" s="12"/>
    </row>
    <row r="44" spans="1:5" s="17" customFormat="1" ht="36" customHeight="1" x14ac:dyDescent="0.25">
      <c r="A44" s="92" t="s">
        <v>48</v>
      </c>
      <c r="B44" s="92"/>
      <c r="C44" s="92"/>
      <c r="D44" s="92"/>
      <c r="E44" s="92"/>
    </row>
    <row r="45" spans="1:5" s="17" customFormat="1" ht="24" customHeight="1" x14ac:dyDescent="0.25">
      <c r="A45" s="92" t="s">
        <v>73</v>
      </c>
      <c r="B45" s="92"/>
      <c r="C45" s="92"/>
      <c r="D45" s="92"/>
      <c r="E45" s="92"/>
    </row>
    <row r="46" spans="1:5" s="17" customFormat="1" ht="17.25" customHeight="1" x14ac:dyDescent="0.25">
      <c r="A46" s="92" t="s">
        <v>117</v>
      </c>
      <c r="B46" s="92"/>
      <c r="C46" s="92"/>
      <c r="D46" s="92"/>
      <c r="E46" s="92"/>
    </row>
    <row r="47" spans="1:5" s="17" customFormat="1" ht="24" customHeight="1" x14ac:dyDescent="0.25">
      <c r="A47" s="92" t="s">
        <v>44</v>
      </c>
      <c r="B47" s="92"/>
      <c r="C47" s="92"/>
      <c r="D47" s="92"/>
      <c r="E47" s="92"/>
    </row>
    <row r="48" spans="1:5" s="17" customFormat="1" ht="12" customHeight="1" x14ac:dyDescent="0.25">
      <c r="A48" s="57"/>
      <c r="B48" s="57"/>
      <c r="C48" s="57"/>
      <c r="D48" s="57"/>
      <c r="E48" s="57"/>
    </row>
    <row r="49" spans="1:5" s="17" customFormat="1" ht="12" customHeight="1" x14ac:dyDescent="0.25">
      <c r="A49" s="83" t="s">
        <v>74</v>
      </c>
      <c r="B49" s="83"/>
      <c r="C49" s="83"/>
      <c r="D49" s="83"/>
      <c r="E49" s="83"/>
    </row>
    <row r="50" spans="1:5" s="17" customFormat="1" ht="12" customHeight="1" x14ac:dyDescent="0.25">
      <c r="A50" s="83" t="s">
        <v>118</v>
      </c>
      <c r="B50" s="83"/>
      <c r="C50" s="83"/>
      <c r="D50" s="83"/>
      <c r="E50" s="83"/>
    </row>
    <row r="51" spans="1:5" s="17" customFormat="1" ht="27.75" customHeight="1" x14ac:dyDescent="0.25">
      <c r="A51" s="83" t="s">
        <v>119</v>
      </c>
      <c r="B51" s="83"/>
      <c r="C51" s="83"/>
      <c r="D51" s="83"/>
      <c r="E51" s="83"/>
    </row>
    <row r="52" spans="1:5" s="17" customFormat="1" ht="13.5" customHeight="1" x14ac:dyDescent="0.25">
      <c r="A52" s="83" t="s">
        <v>75</v>
      </c>
      <c r="B52" s="83"/>
      <c r="C52" s="83"/>
      <c r="D52" s="83"/>
      <c r="E52" s="83"/>
    </row>
    <row r="53" spans="1:5" s="17" customFormat="1" ht="12" customHeight="1" x14ac:dyDescent="0.25">
      <c r="A53" s="83" t="s">
        <v>76</v>
      </c>
      <c r="B53" s="83"/>
      <c r="C53" s="83"/>
      <c r="D53" s="83"/>
      <c r="E53" s="83"/>
    </row>
    <row r="54" spans="1:5" s="17" customFormat="1" ht="12" customHeight="1" x14ac:dyDescent="0.25">
      <c r="A54" s="83" t="s">
        <v>77</v>
      </c>
      <c r="B54" s="83"/>
      <c r="C54" s="83"/>
      <c r="D54" s="83"/>
      <c r="E54" s="83"/>
    </row>
    <row r="55" spans="1:5" s="17" customFormat="1" ht="12" customHeight="1" x14ac:dyDescent="0.25">
      <c r="A55" s="83" t="s">
        <v>78</v>
      </c>
      <c r="B55" s="83"/>
      <c r="C55" s="83"/>
      <c r="D55" s="83"/>
      <c r="E55" s="83"/>
    </row>
    <row r="56" spans="1:5" s="17" customFormat="1" ht="39.75" customHeight="1" x14ac:dyDescent="0.25">
      <c r="A56" s="83" t="s">
        <v>79</v>
      </c>
      <c r="B56" s="83"/>
      <c r="C56" s="83"/>
      <c r="D56" s="83"/>
      <c r="E56" s="83"/>
    </row>
    <row r="57" spans="1:5" s="17" customFormat="1" ht="12" customHeight="1" x14ac:dyDescent="0.25">
      <c r="A57" s="83" t="s">
        <v>80</v>
      </c>
      <c r="B57" s="83"/>
      <c r="C57" s="83"/>
      <c r="D57" s="83"/>
      <c r="E57" s="83"/>
    </row>
    <row r="58" spans="1:5" s="17" customFormat="1" ht="12" customHeight="1" x14ac:dyDescent="0.25">
      <c r="A58" s="83" t="s">
        <v>81</v>
      </c>
      <c r="B58" s="83"/>
      <c r="C58" s="83"/>
      <c r="D58" s="83"/>
      <c r="E58" s="83"/>
    </row>
    <row r="59" spans="1:5" s="17" customFormat="1" ht="12" customHeight="1" x14ac:dyDescent="0.25">
      <c r="A59" s="83" t="s">
        <v>82</v>
      </c>
      <c r="B59" s="83"/>
      <c r="C59" s="83"/>
      <c r="D59" s="83"/>
      <c r="E59" s="83"/>
    </row>
    <row r="60" spans="1:5" s="17" customFormat="1" ht="12" customHeight="1" x14ac:dyDescent="0.25">
      <c r="A60" s="83" t="s">
        <v>83</v>
      </c>
      <c r="B60" s="83"/>
      <c r="C60" s="83"/>
      <c r="D60" s="83"/>
      <c r="E60" s="83"/>
    </row>
    <row r="61" spans="1:5" s="17" customFormat="1" ht="12" customHeight="1" x14ac:dyDescent="0.25">
      <c r="A61" s="83" t="s">
        <v>84</v>
      </c>
      <c r="B61" s="83"/>
      <c r="C61" s="83"/>
      <c r="D61" s="83"/>
      <c r="E61" s="83"/>
    </row>
    <row r="62" spans="1:5" s="17" customFormat="1" ht="13.5" customHeight="1" x14ac:dyDescent="0.25">
      <c r="A62" s="83" t="s">
        <v>85</v>
      </c>
      <c r="B62" s="83"/>
      <c r="C62" s="83"/>
      <c r="D62" s="83"/>
      <c r="E62" s="83"/>
    </row>
    <row r="63" spans="1:5" s="17" customFormat="1" ht="12" customHeight="1" x14ac:dyDescent="0.25">
      <c r="A63" s="83" t="s">
        <v>86</v>
      </c>
      <c r="B63" s="83"/>
      <c r="C63" s="83"/>
      <c r="D63" s="83"/>
      <c r="E63" s="83"/>
    </row>
    <row r="64" spans="1:5" s="17" customFormat="1" ht="52.5" customHeight="1" x14ac:dyDescent="0.25">
      <c r="A64" s="83" t="s">
        <v>87</v>
      </c>
      <c r="B64" s="83"/>
      <c r="C64" s="83"/>
      <c r="D64" s="83"/>
      <c r="E64" s="83"/>
    </row>
    <row r="65" spans="1:5" s="13" customFormat="1" ht="12" customHeight="1" x14ac:dyDescent="0.25">
      <c r="A65" s="68"/>
      <c r="B65" s="68"/>
      <c r="C65" s="68"/>
      <c r="D65" s="68"/>
      <c r="E65" s="68"/>
    </row>
    <row r="66" spans="1:5" s="13" customFormat="1" ht="12" customHeight="1" x14ac:dyDescent="0.25">
      <c r="A66" s="15"/>
      <c r="B66" s="15"/>
      <c r="C66" s="15"/>
      <c r="D66" s="15"/>
      <c r="E66" s="1" t="s">
        <v>49</v>
      </c>
    </row>
    <row r="67" spans="1:5" s="13" customFormat="1" ht="12" customHeight="1" x14ac:dyDescent="0.25">
      <c r="A67" s="15"/>
      <c r="B67" s="15"/>
      <c r="C67" s="15"/>
      <c r="D67" s="15"/>
      <c r="E67" s="1"/>
    </row>
    <row r="68" spans="1:5" s="13" customFormat="1" ht="12" customHeight="1" x14ac:dyDescent="0.25">
      <c r="A68" s="15"/>
      <c r="B68" s="15"/>
      <c r="C68" s="15"/>
      <c r="D68" s="15"/>
      <c r="E68" s="2" t="s">
        <v>62</v>
      </c>
    </row>
    <row r="69" spans="1:5" s="13" customFormat="1" ht="12" customHeight="1" x14ac:dyDescent="0.25">
      <c r="A69" s="15"/>
      <c r="B69" s="15"/>
      <c r="C69" s="15"/>
      <c r="D69" s="15"/>
      <c r="E69" s="2" t="s">
        <v>45</v>
      </c>
    </row>
    <row r="70" spans="1:5" s="13" customFormat="1" ht="12" customHeight="1" x14ac:dyDescent="0.25">
      <c r="A70" s="15"/>
      <c r="B70" s="15"/>
      <c r="C70" s="15"/>
      <c r="D70" s="15"/>
      <c r="E70" s="2" t="s">
        <v>46</v>
      </c>
    </row>
    <row r="71" spans="1:5" s="13" customFormat="1" ht="12" customHeight="1" x14ac:dyDescent="0.25">
      <c r="A71" s="15"/>
      <c r="B71" s="15"/>
      <c r="C71" s="15"/>
      <c r="D71" s="15"/>
      <c r="E71" s="55"/>
    </row>
    <row r="72" spans="1:5" s="13" customFormat="1" ht="12" customHeight="1" x14ac:dyDescent="0.25">
      <c r="A72" s="15"/>
      <c r="B72" s="15"/>
      <c r="C72" s="15"/>
      <c r="D72" s="15"/>
      <c r="E72" s="2"/>
    </row>
    <row r="73" spans="1:5" s="13" customFormat="1" ht="12" customHeight="1" x14ac:dyDescent="0.25">
      <c r="A73" s="85" t="s">
        <v>57</v>
      </c>
      <c r="B73" s="85"/>
      <c r="C73" s="15"/>
      <c r="D73" s="15"/>
      <c r="E73" s="2"/>
    </row>
    <row r="74" spans="1:5" s="13" customFormat="1" ht="12" customHeight="1" x14ac:dyDescent="0.25">
      <c r="A74" s="14"/>
      <c r="B74" s="15"/>
      <c r="C74" s="15"/>
      <c r="D74" s="15"/>
      <c r="E74" s="15"/>
    </row>
    <row r="75" spans="1:5" s="13" customFormat="1" ht="12" customHeight="1" x14ac:dyDescent="0.25">
      <c r="A75" s="81" t="s">
        <v>50</v>
      </c>
      <c r="B75" s="81"/>
      <c r="C75" s="81"/>
      <c r="D75" s="81"/>
      <c r="E75" s="81"/>
    </row>
    <row r="76" spans="1:5" ht="12" customHeight="1" x14ac:dyDescent="0.25">
      <c r="A76" s="81" t="s">
        <v>109</v>
      </c>
      <c r="B76" s="81"/>
      <c r="C76" s="81"/>
      <c r="D76" s="81"/>
      <c r="E76" s="81"/>
    </row>
    <row r="77" spans="1:5" ht="12" customHeight="1" x14ac:dyDescent="0.25">
      <c r="A77" s="15" t="s">
        <v>110</v>
      </c>
      <c r="B77" s="3"/>
      <c r="C77" s="3"/>
      <c r="D77" s="3"/>
      <c r="E77" s="3"/>
    </row>
    <row r="78" spans="1:5" ht="12" customHeight="1" x14ac:dyDescent="0.25">
      <c r="A78" s="15"/>
      <c r="B78" s="15"/>
      <c r="C78" s="15"/>
      <c r="D78" s="15"/>
      <c r="E78" s="15"/>
    </row>
    <row r="79" spans="1:5" ht="12" customHeight="1" x14ac:dyDescent="0.25">
      <c r="A79" s="15"/>
      <c r="B79" s="15"/>
      <c r="C79" s="15"/>
      <c r="D79" s="15"/>
      <c r="E79" s="15"/>
    </row>
  </sheetData>
  <sheetProtection algorithmName="SHA-512" hashValue="HprlqYMfRGE9rnu0/qLrcgHrDJXLd2AHkd9+WqYMYqM6E7fQONLv4TkM9sUG0RAKMIBrCguLg9F2xAB5t8sXjw==" saltValue="HzLzohmVrQiSaEA2dVTVrQ==" spinCount="100000" sheet="1" objects="1" scenarios="1"/>
  <mergeCells count="46">
    <mergeCell ref="A60:E60"/>
    <mergeCell ref="A61:E61"/>
    <mergeCell ref="A62:E62"/>
    <mergeCell ref="A63:E63"/>
    <mergeCell ref="A64:E64"/>
    <mergeCell ref="A29:E29"/>
    <mergeCell ref="A30:E30"/>
    <mergeCell ref="A47:E47"/>
    <mergeCell ref="A40:E40"/>
    <mergeCell ref="A34:E34"/>
    <mergeCell ref="A44:E44"/>
    <mergeCell ref="A45:E45"/>
    <mergeCell ref="A46:E46"/>
    <mergeCell ref="A31:E31"/>
    <mergeCell ref="A36:E36"/>
    <mergeCell ref="A35:E35"/>
    <mergeCell ref="A38:E38"/>
    <mergeCell ref="A27:E27"/>
    <mergeCell ref="A14:E14"/>
    <mergeCell ref="A24:E24"/>
    <mergeCell ref="A25:E25"/>
    <mergeCell ref="A8:D8"/>
    <mergeCell ref="A9:D9"/>
    <mergeCell ref="A10:D10"/>
    <mergeCell ref="A23:E23"/>
    <mergeCell ref="A26:E26"/>
    <mergeCell ref="A18:E18"/>
    <mergeCell ref="A21:E21"/>
    <mergeCell ref="A19:B19"/>
    <mergeCell ref="A20:B20"/>
    <mergeCell ref="A76:E76"/>
    <mergeCell ref="A33:E33"/>
    <mergeCell ref="A50:E50"/>
    <mergeCell ref="A42:E42"/>
    <mergeCell ref="A75:E75"/>
    <mergeCell ref="A73:B73"/>
    <mergeCell ref="A49:E49"/>
    <mergeCell ref="A51:E51"/>
    <mergeCell ref="A52:E52"/>
    <mergeCell ref="A53:E53"/>
    <mergeCell ref="A54:E54"/>
    <mergeCell ref="A55:E55"/>
    <mergeCell ref="A56:E56"/>
    <mergeCell ref="A57:E57"/>
    <mergeCell ref="A58:E58"/>
    <mergeCell ref="A59:E59"/>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7"/>
  <sheetViews>
    <sheetView topLeftCell="A10" zoomScaleNormal="100" workbookViewId="0">
      <selection activeCell="A11" sqref="A11:B11"/>
    </sheetView>
  </sheetViews>
  <sheetFormatPr defaultColWidth="8.7109375" defaultRowHeight="15" x14ac:dyDescent="0.25"/>
  <cols>
    <col min="1" max="1" width="45.7109375" style="22" customWidth="1"/>
    <col min="2" max="2" width="42.7109375" style="22" customWidth="1"/>
    <col min="3" max="16384" width="8.7109375" style="22"/>
  </cols>
  <sheetData>
    <row r="7" spans="1:2" ht="12" customHeight="1" x14ac:dyDescent="0.25">
      <c r="A7" s="20" t="s">
        <v>102</v>
      </c>
      <c r="B7" s="21"/>
    </row>
    <row r="8" spans="1:2" ht="12" customHeight="1" x14ac:dyDescent="0.25">
      <c r="A8" s="23"/>
      <c r="B8" s="21"/>
    </row>
    <row r="9" spans="1:2" ht="18" customHeight="1" x14ac:dyDescent="0.25">
      <c r="A9" s="97" t="s">
        <v>51</v>
      </c>
      <c r="B9" s="97"/>
    </row>
    <row r="10" spans="1:2" ht="12" customHeight="1" thickBot="1" x14ac:dyDescent="0.3">
      <c r="A10" s="24"/>
      <c r="B10" s="24"/>
    </row>
    <row r="11" spans="1:2" ht="12" customHeight="1" thickBot="1" x14ac:dyDescent="0.3">
      <c r="A11" s="98" t="s">
        <v>36</v>
      </c>
      <c r="B11" s="99"/>
    </row>
    <row r="12" spans="1:2" ht="12" customHeight="1" x14ac:dyDescent="0.25">
      <c r="A12" s="25" t="s">
        <v>1</v>
      </c>
      <c r="B12" s="7" t="s">
        <v>37</v>
      </c>
    </row>
    <row r="13" spans="1:2" ht="12" customHeight="1" x14ac:dyDescent="0.25">
      <c r="A13" s="26" t="s">
        <v>2</v>
      </c>
      <c r="B13" s="27" t="s">
        <v>38</v>
      </c>
    </row>
    <row r="14" spans="1:2" ht="12" customHeight="1" thickBot="1" x14ac:dyDescent="0.3">
      <c r="A14" s="28" t="s">
        <v>6</v>
      </c>
      <c r="B14" s="10">
        <v>59624928052</v>
      </c>
    </row>
    <row r="15" spans="1:2" ht="12" customHeight="1" thickBot="1" x14ac:dyDescent="0.3">
      <c r="A15" s="98" t="s">
        <v>4</v>
      </c>
      <c r="B15" s="99"/>
    </row>
    <row r="16" spans="1:2" ht="12" customHeight="1" x14ac:dyDescent="0.25">
      <c r="A16" s="25" t="s">
        <v>1</v>
      </c>
      <c r="B16" s="36"/>
    </row>
    <row r="17" spans="1:2" ht="12" customHeight="1" x14ac:dyDescent="0.25">
      <c r="A17" s="29" t="s">
        <v>2</v>
      </c>
      <c r="B17" s="36"/>
    </row>
    <row r="18" spans="1:2" ht="12" customHeight="1" x14ac:dyDescent="0.25">
      <c r="A18" s="29" t="s">
        <v>5</v>
      </c>
      <c r="B18" s="36"/>
    </row>
    <row r="19" spans="1:2" ht="12" customHeight="1" x14ac:dyDescent="0.25">
      <c r="A19" s="29" t="s">
        <v>6</v>
      </c>
      <c r="B19" s="36"/>
    </row>
    <row r="20" spans="1:2" ht="12" customHeight="1" x14ac:dyDescent="0.25">
      <c r="A20" s="29" t="s">
        <v>39</v>
      </c>
      <c r="B20" s="36"/>
    </row>
    <row r="21" spans="1:2" ht="12" customHeight="1" x14ac:dyDescent="0.25">
      <c r="A21" s="29" t="s">
        <v>7</v>
      </c>
      <c r="B21" s="36"/>
    </row>
    <row r="22" spans="1:2" ht="12" customHeight="1" x14ac:dyDescent="0.25">
      <c r="A22" s="29" t="s">
        <v>8</v>
      </c>
      <c r="B22" s="36"/>
    </row>
    <row r="23" spans="1:2" ht="12" customHeight="1" x14ac:dyDescent="0.25">
      <c r="A23" s="29" t="s">
        <v>3</v>
      </c>
      <c r="B23" s="36"/>
    </row>
    <row r="24" spans="1:2" ht="12" customHeight="1" x14ac:dyDescent="0.25">
      <c r="A24" s="29" t="s">
        <v>40</v>
      </c>
      <c r="B24" s="36"/>
    </row>
    <row r="25" spans="1:2" ht="12" customHeight="1" x14ac:dyDescent="0.25">
      <c r="A25" s="29" t="s">
        <v>9</v>
      </c>
      <c r="B25" s="36"/>
    </row>
    <row r="26" spans="1:2" ht="12" customHeight="1" thickBot="1" x14ac:dyDescent="0.3">
      <c r="A26" s="26" t="s">
        <v>10</v>
      </c>
      <c r="B26" s="36"/>
    </row>
    <row r="27" spans="1:2" ht="12" customHeight="1" thickBot="1" x14ac:dyDescent="0.3">
      <c r="A27" s="98" t="s">
        <v>11</v>
      </c>
      <c r="B27" s="99"/>
    </row>
    <row r="28" spans="1:2" ht="12" customHeight="1" x14ac:dyDescent="0.25">
      <c r="A28" s="25" t="s">
        <v>1</v>
      </c>
      <c r="B28" s="36"/>
    </row>
    <row r="29" spans="1:2" ht="12" customHeight="1" x14ac:dyDescent="0.25">
      <c r="A29" s="29" t="s">
        <v>2</v>
      </c>
      <c r="B29" s="37"/>
    </row>
    <row r="30" spans="1:2" ht="12" customHeight="1" x14ac:dyDescent="0.25">
      <c r="A30" s="29" t="s">
        <v>6</v>
      </c>
      <c r="B30" s="37"/>
    </row>
    <row r="31" spans="1:2" ht="12" customHeight="1" x14ac:dyDescent="0.25">
      <c r="A31" s="29" t="s">
        <v>39</v>
      </c>
      <c r="B31" s="37"/>
    </row>
    <row r="32" spans="1:2" ht="12" customHeight="1" x14ac:dyDescent="0.25">
      <c r="A32" s="29" t="s">
        <v>12</v>
      </c>
      <c r="B32" s="37"/>
    </row>
    <row r="33" spans="1:2" ht="12" customHeight="1" x14ac:dyDescent="0.25">
      <c r="A33" s="29" t="s">
        <v>13</v>
      </c>
      <c r="B33" s="37"/>
    </row>
    <row r="34" spans="1:2" ht="12" customHeight="1" x14ac:dyDescent="0.25">
      <c r="A34" s="29" t="s">
        <v>14</v>
      </c>
      <c r="B34" s="37"/>
    </row>
    <row r="35" spans="1:2" ht="12" customHeight="1" thickBot="1" x14ac:dyDescent="0.3">
      <c r="A35" s="29" t="s">
        <v>33</v>
      </c>
      <c r="B35" s="37"/>
    </row>
    <row r="36" spans="1:2" ht="12" customHeight="1" thickBot="1" x14ac:dyDescent="0.3">
      <c r="A36" s="100" t="s">
        <v>16</v>
      </c>
      <c r="B36" s="99"/>
    </row>
    <row r="37" spans="1:2" ht="12" customHeight="1" x14ac:dyDescent="0.25">
      <c r="A37" s="96" t="s">
        <v>12</v>
      </c>
      <c r="B37" s="73" t="s">
        <v>144</v>
      </c>
    </row>
    <row r="38" spans="1:2" ht="12" customHeight="1" x14ac:dyDescent="0.25">
      <c r="A38" s="96"/>
      <c r="B38" s="73" t="s">
        <v>120</v>
      </c>
    </row>
    <row r="39" spans="1:2" ht="12" customHeight="1" x14ac:dyDescent="0.25">
      <c r="A39" s="25" t="s">
        <v>41</v>
      </c>
      <c r="B39" s="73" t="s">
        <v>95</v>
      </c>
    </row>
    <row r="40" spans="1:2" ht="12" customHeight="1" x14ac:dyDescent="0.25">
      <c r="A40" s="29" t="s">
        <v>17</v>
      </c>
      <c r="B40" s="38"/>
    </row>
    <row r="41" spans="1:2" ht="12" customHeight="1" x14ac:dyDescent="0.25">
      <c r="A41" s="29" t="s">
        <v>18</v>
      </c>
      <c r="B41" s="37"/>
    </row>
    <row r="42" spans="1:2" ht="12" customHeight="1" x14ac:dyDescent="0.25">
      <c r="A42" s="29" t="s">
        <v>19</v>
      </c>
      <c r="B42" s="38"/>
    </row>
    <row r="43" spans="1:2" ht="12" customHeight="1" x14ac:dyDescent="0.25">
      <c r="A43" s="29" t="s">
        <v>20</v>
      </c>
      <c r="B43" s="37"/>
    </row>
    <row r="44" spans="1:2" ht="12" customHeight="1" x14ac:dyDescent="0.25">
      <c r="A44" s="29" t="s">
        <v>21</v>
      </c>
      <c r="B44" s="8">
        <f>SUM(B40+B42)</f>
        <v>0</v>
      </c>
    </row>
    <row r="45" spans="1:2" ht="12" customHeight="1" x14ac:dyDescent="0.25">
      <c r="A45" s="29" t="s">
        <v>22</v>
      </c>
      <c r="B45" s="37"/>
    </row>
    <row r="46" spans="1:2" ht="12" customHeight="1" x14ac:dyDescent="0.25">
      <c r="A46" s="29" t="s">
        <v>23</v>
      </c>
      <c r="B46" s="9" t="s">
        <v>34</v>
      </c>
    </row>
    <row r="47" spans="1:2" ht="12" customHeight="1" thickBot="1" x14ac:dyDescent="0.3">
      <c r="A47" s="28" t="s">
        <v>24</v>
      </c>
      <c r="B47" s="10" t="s">
        <v>58</v>
      </c>
    </row>
    <row r="48" spans="1:2" ht="12" customHeight="1" x14ac:dyDescent="0.25">
      <c r="A48" s="30"/>
      <c r="B48" s="30"/>
    </row>
    <row r="49" spans="1:2" ht="12" customHeight="1" x14ac:dyDescent="0.25">
      <c r="A49" s="4" t="s">
        <v>52</v>
      </c>
      <c r="B49" s="5" t="s">
        <v>53</v>
      </c>
    </row>
    <row r="50" spans="1:2" ht="12" customHeight="1" x14ac:dyDescent="0.25">
      <c r="A50" s="39"/>
      <c r="B50" s="40"/>
    </row>
    <row r="51" spans="1:2" ht="12" customHeight="1" x14ac:dyDescent="0.25">
      <c r="A51" s="31"/>
      <c r="B51" s="32"/>
    </row>
    <row r="52" spans="1:2" ht="12" customHeight="1" x14ac:dyDescent="0.25">
      <c r="A52" s="21"/>
      <c r="B52" s="33"/>
    </row>
    <row r="53" spans="1:2" ht="12" customHeight="1" x14ac:dyDescent="0.25">
      <c r="A53" s="21"/>
      <c r="B53" s="34"/>
    </row>
    <row r="54" spans="1:2" ht="12" customHeight="1" x14ac:dyDescent="0.25">
      <c r="A54" s="21"/>
      <c r="B54" s="33"/>
    </row>
    <row r="55" spans="1:2" ht="12" customHeight="1" x14ac:dyDescent="0.25">
      <c r="A55" s="35"/>
    </row>
    <row r="56" spans="1:2" ht="12" customHeight="1" x14ac:dyDescent="0.25">
      <c r="A56" s="35"/>
    </row>
    <row r="57" spans="1:2" ht="12" customHeight="1" x14ac:dyDescent="0.25"/>
  </sheetData>
  <sheetProtection algorithmName="SHA-512" hashValue="/60039XFQAli/b0TdsXN9ZmAeajwxZbwsH8B1CTFDxSKg5gCAo6M9LFmzlrtsN5n+p0jUJlk8UpAdFjfbow4XQ==" saltValue="Nw0tMnNgW7lleyTfEkWE1A=="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J48"/>
  <sheetViews>
    <sheetView topLeftCell="A13" zoomScaleNormal="100" workbookViewId="0">
      <selection activeCell="C32" sqref="C32"/>
    </sheetView>
  </sheetViews>
  <sheetFormatPr defaultColWidth="9.140625" defaultRowHeight="12.75" x14ac:dyDescent="0.25"/>
  <cols>
    <col min="1" max="1" width="4.7109375" style="49" customWidth="1"/>
    <col min="2" max="2" width="16.85546875" style="49" customWidth="1"/>
    <col min="3" max="3" width="43.42578125" style="49" customWidth="1"/>
    <col min="4" max="5" width="19.28515625" style="49" customWidth="1"/>
    <col min="6" max="7" width="14.7109375" style="49" customWidth="1"/>
    <col min="8" max="8" width="16.7109375" style="49" customWidth="1"/>
    <col min="9" max="9" width="14.7109375" style="49" customWidth="1"/>
    <col min="10" max="16384" width="9.140625" style="49"/>
  </cols>
  <sheetData>
    <row r="7" spans="1:10" s="42" customFormat="1" ht="12" customHeight="1" x14ac:dyDescent="0.25">
      <c r="A7" s="81" t="s">
        <v>103</v>
      </c>
      <c r="B7" s="81"/>
      <c r="C7" s="81"/>
      <c r="D7" s="58"/>
      <c r="E7" s="58"/>
      <c r="F7" s="41"/>
      <c r="G7" s="41"/>
      <c r="H7" s="41"/>
      <c r="I7" s="41"/>
    </row>
    <row r="8" spans="1:10" s="42" customFormat="1" x14ac:dyDescent="0.25">
      <c r="A8" s="43"/>
      <c r="B8" s="43"/>
      <c r="C8" s="43"/>
      <c r="D8" s="43"/>
      <c r="E8" s="43"/>
      <c r="F8" s="41"/>
      <c r="G8" s="41"/>
      <c r="H8" s="41"/>
      <c r="I8" s="41"/>
    </row>
    <row r="9" spans="1:10" s="44" customFormat="1" ht="18" customHeight="1" x14ac:dyDescent="0.25">
      <c r="A9" s="134" t="s">
        <v>25</v>
      </c>
      <c r="B9" s="135"/>
      <c r="C9" s="135"/>
      <c r="D9" s="135"/>
      <c r="E9" s="135"/>
      <c r="F9" s="135"/>
      <c r="G9" s="135"/>
      <c r="H9" s="135"/>
      <c r="I9" s="135"/>
    </row>
    <row r="10" spans="1:10" s="42" customFormat="1" ht="12" customHeight="1" x14ac:dyDescent="0.25">
      <c r="A10" s="136" t="s">
        <v>147</v>
      </c>
      <c r="B10" s="136"/>
      <c r="C10" s="136"/>
      <c r="D10" s="136"/>
      <c r="E10" s="136"/>
      <c r="F10" s="136"/>
      <c r="G10" s="136"/>
      <c r="H10" s="136"/>
      <c r="I10" s="136"/>
    </row>
    <row r="11" spans="1:10" s="42" customFormat="1" ht="12" customHeight="1" x14ac:dyDescent="0.25">
      <c r="A11" s="136" t="s">
        <v>115</v>
      </c>
      <c r="B11" s="136"/>
      <c r="C11" s="136"/>
      <c r="D11" s="136"/>
      <c r="E11" s="136"/>
      <c r="F11" s="136"/>
      <c r="G11" s="136"/>
      <c r="H11" s="136"/>
      <c r="I11" s="136"/>
    </row>
    <row r="12" spans="1:10" s="42" customFormat="1" ht="12" customHeight="1" thickBot="1" x14ac:dyDescent="0.3">
      <c r="A12" s="45"/>
      <c r="B12" s="45"/>
      <c r="C12" s="45"/>
      <c r="D12" s="53"/>
      <c r="E12" s="53"/>
      <c r="F12" s="45"/>
      <c r="G12" s="45"/>
      <c r="H12" s="45"/>
      <c r="I12" s="45"/>
    </row>
    <row r="13" spans="1:10" s="47" customFormat="1" ht="24" customHeight="1" thickBot="1" x14ac:dyDescent="0.3">
      <c r="A13" s="46" t="s">
        <v>31</v>
      </c>
      <c r="B13" s="56" t="s">
        <v>32</v>
      </c>
      <c r="C13" s="54" t="s">
        <v>60</v>
      </c>
      <c r="D13" s="54" t="s">
        <v>91</v>
      </c>
      <c r="E13" s="54" t="s">
        <v>92</v>
      </c>
      <c r="F13" s="46" t="s">
        <v>28</v>
      </c>
      <c r="G13" s="46" t="s">
        <v>54</v>
      </c>
      <c r="H13" s="46" t="s">
        <v>26</v>
      </c>
      <c r="I13" s="46" t="s">
        <v>27</v>
      </c>
    </row>
    <row r="14" spans="1:10" s="47" customFormat="1" ht="15" customHeight="1" x14ac:dyDescent="0.25">
      <c r="A14" s="141" t="s">
        <v>0</v>
      </c>
      <c r="B14" s="138" t="s">
        <v>89</v>
      </c>
      <c r="C14" s="62" t="s">
        <v>66</v>
      </c>
      <c r="D14" s="150"/>
      <c r="E14" s="150"/>
      <c r="F14" s="143" t="s">
        <v>59</v>
      </c>
      <c r="G14" s="144">
        <v>33</v>
      </c>
      <c r="H14" s="145"/>
      <c r="I14" s="137">
        <f>SUM(G14*H14)</f>
        <v>0</v>
      </c>
    </row>
    <row r="15" spans="1:10" s="47" customFormat="1" ht="15.75" customHeight="1" x14ac:dyDescent="0.25">
      <c r="A15" s="142"/>
      <c r="B15" s="139"/>
      <c r="C15" s="61" t="s">
        <v>65</v>
      </c>
      <c r="D15" s="151"/>
      <c r="E15" s="151"/>
      <c r="F15" s="139"/>
      <c r="G15" s="104"/>
      <c r="H15" s="106"/>
      <c r="I15" s="108"/>
    </row>
    <row r="16" spans="1:10" s="47" customFormat="1" ht="15.75" customHeight="1" x14ac:dyDescent="0.25">
      <c r="A16" s="142"/>
      <c r="B16" s="139"/>
      <c r="C16" s="61" t="s">
        <v>67</v>
      </c>
      <c r="D16" s="151"/>
      <c r="E16" s="151"/>
      <c r="F16" s="139"/>
      <c r="G16" s="104"/>
      <c r="H16" s="106"/>
      <c r="I16" s="108"/>
      <c r="J16" s="78"/>
    </row>
    <row r="17" spans="1:9" s="47" customFormat="1" ht="24.75" customHeight="1" x14ac:dyDescent="0.25">
      <c r="A17" s="142"/>
      <c r="B17" s="139"/>
      <c r="C17" s="61" t="s">
        <v>121</v>
      </c>
      <c r="D17" s="151"/>
      <c r="E17" s="151"/>
      <c r="F17" s="139"/>
      <c r="G17" s="104"/>
      <c r="H17" s="106"/>
      <c r="I17" s="108"/>
    </row>
    <row r="18" spans="1:9" s="47" customFormat="1" ht="26.25" customHeight="1" x14ac:dyDescent="0.25">
      <c r="A18" s="142"/>
      <c r="B18" s="139"/>
      <c r="C18" s="61" t="s">
        <v>68</v>
      </c>
      <c r="D18" s="151"/>
      <c r="E18" s="151"/>
      <c r="F18" s="139"/>
      <c r="G18" s="104"/>
      <c r="H18" s="106"/>
      <c r="I18" s="108"/>
    </row>
    <row r="19" spans="1:9" s="47" customFormat="1" ht="17.25" customHeight="1" x14ac:dyDescent="0.25">
      <c r="A19" s="142"/>
      <c r="B19" s="140"/>
      <c r="C19" s="61" t="s">
        <v>69</v>
      </c>
      <c r="D19" s="152"/>
      <c r="E19" s="152"/>
      <c r="F19" s="139"/>
      <c r="G19" s="104"/>
      <c r="H19" s="106"/>
      <c r="I19" s="108"/>
    </row>
    <row r="20" spans="1:9" s="47" customFormat="1" ht="17.25" customHeight="1" x14ac:dyDescent="0.25">
      <c r="A20" s="141" t="s">
        <v>70</v>
      </c>
      <c r="B20" s="139" t="s">
        <v>90</v>
      </c>
      <c r="C20" s="62" t="s">
        <v>122</v>
      </c>
      <c r="D20" s="154"/>
      <c r="E20" s="154"/>
      <c r="F20" s="139" t="s">
        <v>59</v>
      </c>
      <c r="G20" s="104">
        <v>2</v>
      </c>
      <c r="H20" s="106"/>
      <c r="I20" s="108">
        <f>G20*H20</f>
        <v>0</v>
      </c>
    </row>
    <row r="21" spans="1:9" s="47" customFormat="1" ht="17.25" customHeight="1" x14ac:dyDescent="0.25">
      <c r="A21" s="142"/>
      <c r="B21" s="139"/>
      <c r="C21" s="61" t="s">
        <v>72</v>
      </c>
      <c r="D21" s="151"/>
      <c r="E21" s="151"/>
      <c r="F21" s="139"/>
      <c r="G21" s="104"/>
      <c r="H21" s="106"/>
      <c r="I21" s="108"/>
    </row>
    <row r="22" spans="1:9" s="47" customFormat="1" ht="17.25" customHeight="1" x14ac:dyDescent="0.25">
      <c r="A22" s="142"/>
      <c r="B22" s="139"/>
      <c r="C22" s="61" t="s">
        <v>123</v>
      </c>
      <c r="D22" s="151"/>
      <c r="E22" s="151"/>
      <c r="F22" s="139"/>
      <c r="G22" s="104"/>
      <c r="H22" s="106"/>
      <c r="I22" s="108"/>
    </row>
    <row r="23" spans="1:9" s="47" customFormat="1" ht="25.5" customHeight="1" x14ac:dyDescent="0.25">
      <c r="A23" s="142"/>
      <c r="B23" s="139"/>
      <c r="C23" s="61" t="s">
        <v>121</v>
      </c>
      <c r="D23" s="151"/>
      <c r="E23" s="151"/>
      <c r="F23" s="139"/>
      <c r="G23" s="104"/>
      <c r="H23" s="106"/>
      <c r="I23" s="108"/>
    </row>
    <row r="24" spans="1:9" s="47" customFormat="1" ht="25.5" customHeight="1" x14ac:dyDescent="0.25">
      <c r="A24" s="142"/>
      <c r="B24" s="139"/>
      <c r="C24" s="61" t="s">
        <v>68</v>
      </c>
      <c r="D24" s="151"/>
      <c r="E24" s="151"/>
      <c r="F24" s="139"/>
      <c r="G24" s="104"/>
      <c r="H24" s="106"/>
      <c r="I24" s="108"/>
    </row>
    <row r="25" spans="1:9" s="47" customFormat="1" ht="17.25" customHeight="1" x14ac:dyDescent="0.25">
      <c r="A25" s="153"/>
      <c r="B25" s="139"/>
      <c r="C25" s="63" t="s">
        <v>69</v>
      </c>
      <c r="D25" s="152"/>
      <c r="E25" s="152"/>
      <c r="F25" s="140"/>
      <c r="G25" s="105"/>
      <c r="H25" s="107"/>
      <c r="I25" s="109"/>
    </row>
    <row r="26" spans="1:9" s="47" customFormat="1" ht="17.25" customHeight="1" x14ac:dyDescent="0.25">
      <c r="A26" s="164" t="s">
        <v>96</v>
      </c>
      <c r="B26" s="140" t="s">
        <v>133</v>
      </c>
      <c r="C26" s="63" t="s">
        <v>135</v>
      </c>
      <c r="D26" s="154"/>
      <c r="E26" s="154"/>
      <c r="F26" s="140" t="s">
        <v>59</v>
      </c>
      <c r="G26" s="105">
        <v>2</v>
      </c>
      <c r="H26" s="107"/>
      <c r="I26" s="109">
        <f>G26*H26</f>
        <v>0</v>
      </c>
    </row>
    <row r="27" spans="1:9" s="47" customFormat="1" ht="17.25" customHeight="1" x14ac:dyDescent="0.25">
      <c r="A27" s="165"/>
      <c r="B27" s="163"/>
      <c r="C27" s="63" t="s">
        <v>136</v>
      </c>
      <c r="D27" s="151"/>
      <c r="E27" s="151"/>
      <c r="F27" s="163"/>
      <c r="G27" s="160"/>
      <c r="H27" s="161"/>
      <c r="I27" s="162"/>
    </row>
    <row r="28" spans="1:9" s="47" customFormat="1" ht="17.25" customHeight="1" x14ac:dyDescent="0.25">
      <c r="A28" s="165"/>
      <c r="B28" s="163"/>
      <c r="C28" s="80" t="s">
        <v>138</v>
      </c>
      <c r="D28" s="151"/>
      <c r="E28" s="151"/>
      <c r="F28" s="163"/>
      <c r="G28" s="160"/>
      <c r="H28" s="161"/>
      <c r="I28" s="162"/>
    </row>
    <row r="29" spans="1:9" s="47" customFormat="1" ht="24.75" customHeight="1" x14ac:dyDescent="0.25">
      <c r="A29" s="165"/>
      <c r="B29" s="163"/>
      <c r="C29" s="80" t="s">
        <v>134</v>
      </c>
      <c r="D29" s="151"/>
      <c r="E29" s="151"/>
      <c r="F29" s="163"/>
      <c r="G29" s="160"/>
      <c r="H29" s="161"/>
      <c r="I29" s="162"/>
    </row>
    <row r="30" spans="1:9" s="47" customFormat="1" ht="24.75" customHeight="1" x14ac:dyDescent="0.25">
      <c r="A30" s="165"/>
      <c r="B30" s="163"/>
      <c r="C30" s="80" t="s">
        <v>137</v>
      </c>
      <c r="D30" s="151"/>
      <c r="E30" s="151"/>
      <c r="F30" s="163"/>
      <c r="G30" s="160"/>
      <c r="H30" s="161"/>
      <c r="I30" s="162"/>
    </row>
    <row r="31" spans="1:9" s="47" customFormat="1" ht="17.25" customHeight="1" x14ac:dyDescent="0.25">
      <c r="A31" s="165"/>
      <c r="B31" s="163"/>
      <c r="C31" s="80" t="s">
        <v>88</v>
      </c>
      <c r="D31" s="151"/>
      <c r="E31" s="151"/>
      <c r="F31" s="163"/>
      <c r="G31" s="160"/>
      <c r="H31" s="161"/>
      <c r="I31" s="162"/>
    </row>
    <row r="32" spans="1:9" s="47" customFormat="1" ht="17.25" customHeight="1" x14ac:dyDescent="0.25">
      <c r="A32" s="165"/>
      <c r="B32" s="163"/>
      <c r="C32" s="60" t="s">
        <v>72</v>
      </c>
      <c r="D32" s="151"/>
      <c r="E32" s="151"/>
      <c r="F32" s="163"/>
      <c r="G32" s="160"/>
      <c r="H32" s="161"/>
      <c r="I32" s="162"/>
    </row>
    <row r="33" spans="1:10" s="47" customFormat="1" ht="17.25" customHeight="1" x14ac:dyDescent="0.25">
      <c r="A33" s="166"/>
      <c r="B33" s="143"/>
      <c r="C33" s="60" t="s">
        <v>124</v>
      </c>
      <c r="D33" s="152"/>
      <c r="E33" s="152"/>
      <c r="F33" s="143"/>
      <c r="G33" s="144"/>
      <c r="H33" s="145"/>
      <c r="I33" s="137"/>
    </row>
    <row r="34" spans="1:10" s="47" customFormat="1" ht="19.5" customHeight="1" x14ac:dyDescent="0.25">
      <c r="A34" s="156" t="s">
        <v>97</v>
      </c>
      <c r="B34" s="139" t="s">
        <v>112</v>
      </c>
      <c r="C34" s="71" t="s">
        <v>127</v>
      </c>
      <c r="D34" s="158"/>
      <c r="E34" s="158"/>
      <c r="F34" s="139" t="s">
        <v>59</v>
      </c>
      <c r="G34" s="113">
        <v>30</v>
      </c>
      <c r="H34" s="106"/>
      <c r="I34" s="108">
        <f>G34*H34</f>
        <v>0</v>
      </c>
    </row>
    <row r="35" spans="1:10" s="47" customFormat="1" ht="17.25" customHeight="1" x14ac:dyDescent="0.25">
      <c r="A35" s="156"/>
      <c r="B35" s="139"/>
      <c r="C35" s="71" t="s">
        <v>114</v>
      </c>
      <c r="D35" s="158"/>
      <c r="E35" s="158"/>
      <c r="F35" s="139"/>
      <c r="G35" s="113"/>
      <c r="H35" s="106"/>
      <c r="I35" s="108"/>
    </row>
    <row r="36" spans="1:10" s="47" customFormat="1" ht="17.25" customHeight="1" thickBot="1" x14ac:dyDescent="0.3">
      <c r="A36" s="157"/>
      <c r="B36" s="155"/>
      <c r="C36" s="72" t="s">
        <v>113</v>
      </c>
      <c r="D36" s="159"/>
      <c r="E36" s="159"/>
      <c r="F36" s="155"/>
      <c r="G36" s="114"/>
      <c r="H36" s="115"/>
      <c r="I36" s="116"/>
    </row>
    <row r="37" spans="1:10" ht="12" customHeight="1" thickBot="1" x14ac:dyDescent="0.3">
      <c r="A37" s="120" t="s">
        <v>93</v>
      </c>
      <c r="B37" s="121"/>
      <c r="C37" s="121"/>
      <c r="D37" s="121"/>
      <c r="E37" s="121"/>
      <c r="F37" s="121"/>
      <c r="G37" s="121"/>
      <c r="H37" s="122"/>
      <c r="I37" s="74">
        <f>SUM(I14:I36)</f>
        <v>0</v>
      </c>
    </row>
    <row r="38" spans="1:10" ht="12" customHeight="1" thickBot="1" x14ac:dyDescent="0.3">
      <c r="A38" s="120" t="s">
        <v>42</v>
      </c>
      <c r="B38" s="146"/>
      <c r="C38" s="146"/>
      <c r="D38" s="146"/>
      <c r="E38" s="146"/>
      <c r="F38" s="146"/>
      <c r="G38" s="146"/>
      <c r="H38" s="147"/>
      <c r="I38" s="52"/>
    </row>
    <row r="39" spans="1:10" ht="12" customHeight="1" thickBot="1" x14ac:dyDescent="0.3">
      <c r="A39" s="123" t="s">
        <v>94</v>
      </c>
      <c r="B39" s="121"/>
      <c r="C39" s="121"/>
      <c r="D39" s="121"/>
      <c r="E39" s="121"/>
      <c r="F39" s="121"/>
      <c r="G39" s="121"/>
      <c r="H39" s="121"/>
      <c r="I39" s="48">
        <f>SUM(I37:I38)</f>
        <v>0</v>
      </c>
    </row>
    <row r="40" spans="1:10" ht="12" customHeight="1" x14ac:dyDescent="0.25">
      <c r="A40" s="128" t="s">
        <v>128</v>
      </c>
      <c r="B40" s="129"/>
      <c r="C40" s="110" t="s">
        <v>129</v>
      </c>
      <c r="D40" s="111"/>
      <c r="E40" s="111"/>
      <c r="F40" s="111"/>
      <c r="G40" s="111"/>
      <c r="H40" s="111"/>
      <c r="I40" s="112"/>
    </row>
    <row r="41" spans="1:10" ht="12" customHeight="1" x14ac:dyDescent="0.25">
      <c r="A41" s="124" t="s">
        <v>43</v>
      </c>
      <c r="B41" s="125"/>
      <c r="C41" s="110" t="s">
        <v>107</v>
      </c>
      <c r="D41" s="111"/>
      <c r="E41" s="111"/>
      <c r="F41" s="111"/>
      <c r="G41" s="111"/>
      <c r="H41" s="111"/>
      <c r="I41" s="112"/>
    </row>
    <row r="42" spans="1:10" ht="12" customHeight="1" x14ac:dyDescent="0.25">
      <c r="A42" s="126" t="s">
        <v>15</v>
      </c>
      <c r="B42" s="127"/>
      <c r="C42" s="110" t="s">
        <v>111</v>
      </c>
      <c r="D42" s="111"/>
      <c r="E42" s="111"/>
      <c r="F42" s="111"/>
      <c r="G42" s="111"/>
      <c r="H42" s="111"/>
      <c r="I42" s="112"/>
    </row>
    <row r="43" spans="1:10" ht="12" customHeight="1" x14ac:dyDescent="0.25">
      <c r="A43" s="128"/>
      <c r="B43" s="129"/>
      <c r="C43" s="110" t="s">
        <v>132</v>
      </c>
      <c r="D43" s="111"/>
      <c r="E43" s="111"/>
      <c r="F43" s="111"/>
      <c r="G43" s="111"/>
      <c r="H43" s="111"/>
      <c r="I43" s="112"/>
    </row>
    <row r="44" spans="1:10" ht="24" customHeight="1" x14ac:dyDescent="0.25">
      <c r="A44" s="148" t="s">
        <v>63</v>
      </c>
      <c r="B44" s="149"/>
      <c r="C44" s="117" t="s">
        <v>64</v>
      </c>
      <c r="D44" s="118"/>
      <c r="E44" s="118"/>
      <c r="F44" s="118"/>
      <c r="G44" s="118"/>
      <c r="H44" s="118"/>
      <c r="I44" s="119"/>
    </row>
    <row r="45" spans="1:10" ht="15" customHeight="1" x14ac:dyDescent="0.25">
      <c r="A45" s="101" t="s">
        <v>130</v>
      </c>
      <c r="B45" s="101"/>
      <c r="C45" s="102" t="s">
        <v>131</v>
      </c>
      <c r="D45" s="102"/>
      <c r="E45" s="102"/>
      <c r="F45" s="102"/>
      <c r="G45" s="102"/>
      <c r="H45" s="102"/>
      <c r="I45" s="103"/>
    </row>
    <row r="46" spans="1:10" s="42" customFormat="1" x14ac:dyDescent="0.25">
      <c r="A46" s="45"/>
      <c r="B46" s="45"/>
      <c r="C46" s="45"/>
      <c r="D46" s="53"/>
      <c r="E46" s="53"/>
      <c r="F46" s="45"/>
      <c r="G46" s="45"/>
      <c r="H46" s="45"/>
      <c r="I46" s="45"/>
    </row>
    <row r="47" spans="1:10" s="42" customFormat="1" ht="12.75" customHeight="1" x14ac:dyDescent="0.25">
      <c r="A47" s="133" t="s">
        <v>52</v>
      </c>
      <c r="B47" s="133"/>
      <c r="C47" s="133"/>
      <c r="D47" s="59"/>
      <c r="E47" s="59"/>
      <c r="F47" s="50"/>
      <c r="G47" s="132" t="s">
        <v>53</v>
      </c>
      <c r="H47" s="132"/>
      <c r="I47" s="132"/>
      <c r="J47" s="6"/>
    </row>
    <row r="48" spans="1:10" s="51" customFormat="1" ht="12" x14ac:dyDescent="0.25">
      <c r="A48" s="131"/>
      <c r="B48" s="131"/>
      <c r="C48" s="131"/>
      <c r="D48" s="70"/>
      <c r="E48" s="70"/>
      <c r="H48" s="130"/>
      <c r="I48" s="130"/>
    </row>
  </sheetData>
  <sheetProtection algorithmName="SHA-512" hashValue="DDiI+VbcS6VBIyiYPtY5l1jEfQkWYlAsznzcRaXolYbfwfWpHdYT3lZtCivx7vhp2xEP1hR732S7UelrznVD8A==" saltValue="ZM8nYdNJ0xagVrLjpVh3ag==" spinCount="100000" sheet="1" objects="1" scenarios="1"/>
  <protectedRanges>
    <protectedRange sqref="H37:H44" name="Raspon4_3"/>
    <protectedRange sqref="H45" name="Raspon4_3_1"/>
  </protectedRanges>
  <mergeCells count="54">
    <mergeCell ref="G26:G33"/>
    <mergeCell ref="H26:H33"/>
    <mergeCell ref="I26:I33"/>
    <mergeCell ref="B26:B33"/>
    <mergeCell ref="A26:A33"/>
    <mergeCell ref="F26:F33"/>
    <mergeCell ref="D26:D33"/>
    <mergeCell ref="E26:E33"/>
    <mergeCell ref="C40:I40"/>
    <mergeCell ref="A40:B40"/>
    <mergeCell ref="B34:B36"/>
    <mergeCell ref="A34:A36"/>
    <mergeCell ref="D34:D36"/>
    <mergeCell ref="E34:E36"/>
    <mergeCell ref="F34:F36"/>
    <mergeCell ref="D14:D19"/>
    <mergeCell ref="A20:A25"/>
    <mergeCell ref="B20:B25"/>
    <mergeCell ref="F20:F25"/>
    <mergeCell ref="E14:E19"/>
    <mergeCell ref="D20:D25"/>
    <mergeCell ref="E20:E25"/>
    <mergeCell ref="H48:I48"/>
    <mergeCell ref="A48:C48"/>
    <mergeCell ref="G47:I47"/>
    <mergeCell ref="A47:C47"/>
    <mergeCell ref="A7:C7"/>
    <mergeCell ref="A9:I9"/>
    <mergeCell ref="A10:I10"/>
    <mergeCell ref="I14:I19"/>
    <mergeCell ref="B14:B19"/>
    <mergeCell ref="A11:I11"/>
    <mergeCell ref="A14:A19"/>
    <mergeCell ref="F14:F19"/>
    <mergeCell ref="G14:G19"/>
    <mergeCell ref="H14:H19"/>
    <mergeCell ref="A38:H38"/>
    <mergeCell ref="A44:B44"/>
    <mergeCell ref="A45:B45"/>
    <mergeCell ref="C45:I45"/>
    <mergeCell ref="G20:G25"/>
    <mergeCell ref="H20:H25"/>
    <mergeCell ref="I20:I25"/>
    <mergeCell ref="C41:I41"/>
    <mergeCell ref="G34:G36"/>
    <mergeCell ref="H34:H36"/>
    <mergeCell ref="I34:I36"/>
    <mergeCell ref="C44:I44"/>
    <mergeCell ref="A37:H37"/>
    <mergeCell ref="C42:I42"/>
    <mergeCell ref="A39:H39"/>
    <mergeCell ref="A41:B41"/>
    <mergeCell ref="A42:B43"/>
    <mergeCell ref="C43:I43"/>
  </mergeCells>
  <pageMargins left="0.7" right="0.7" top="0.75" bottom="0.75" header="0.3" footer="0.3"/>
  <pageSetup paperSize="9" scale="7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AA2EC-D22F-4B74-B73B-247547F99EA1}">
  <dimension ref="A7:B57"/>
  <sheetViews>
    <sheetView topLeftCell="A10" workbookViewId="0">
      <selection activeCell="B55" sqref="B55"/>
    </sheetView>
  </sheetViews>
  <sheetFormatPr defaultColWidth="8.7109375" defaultRowHeight="15" x14ac:dyDescent="0.25"/>
  <cols>
    <col min="1" max="1" width="45.7109375" style="22" customWidth="1"/>
    <col min="2" max="2" width="42.7109375" style="22" customWidth="1"/>
    <col min="3" max="16384" width="8.7109375" style="22"/>
  </cols>
  <sheetData>
    <row r="7" spans="1:2" ht="12" customHeight="1" x14ac:dyDescent="0.25">
      <c r="A7" s="20" t="s">
        <v>104</v>
      </c>
      <c r="B7" s="21"/>
    </row>
    <row r="8" spans="1:2" ht="12" customHeight="1" x14ac:dyDescent="0.25">
      <c r="A8" s="23"/>
      <c r="B8" s="21"/>
    </row>
    <row r="9" spans="1:2" ht="18" customHeight="1" x14ac:dyDescent="0.25">
      <c r="A9" s="97" t="s">
        <v>51</v>
      </c>
      <c r="B9" s="97"/>
    </row>
    <row r="10" spans="1:2" ht="12" customHeight="1" thickBot="1" x14ac:dyDescent="0.3">
      <c r="A10" s="24"/>
      <c r="B10" s="24"/>
    </row>
    <row r="11" spans="1:2" ht="12" customHeight="1" thickBot="1" x14ac:dyDescent="0.3">
      <c r="A11" s="98" t="s">
        <v>36</v>
      </c>
      <c r="B11" s="99"/>
    </row>
    <row r="12" spans="1:2" ht="12" customHeight="1" x14ac:dyDescent="0.25">
      <c r="A12" s="25" t="s">
        <v>1</v>
      </c>
      <c r="B12" s="7" t="s">
        <v>37</v>
      </c>
    </row>
    <row r="13" spans="1:2" ht="12" customHeight="1" x14ac:dyDescent="0.25">
      <c r="A13" s="26" t="s">
        <v>2</v>
      </c>
      <c r="B13" s="27" t="s">
        <v>38</v>
      </c>
    </row>
    <row r="14" spans="1:2" ht="12" customHeight="1" thickBot="1" x14ac:dyDescent="0.3">
      <c r="A14" s="28" t="s">
        <v>6</v>
      </c>
      <c r="B14" s="10">
        <v>59624928052</v>
      </c>
    </row>
    <row r="15" spans="1:2" ht="12" customHeight="1" thickBot="1" x14ac:dyDescent="0.3">
      <c r="A15" s="98" t="s">
        <v>4</v>
      </c>
      <c r="B15" s="99"/>
    </row>
    <row r="16" spans="1:2" ht="12" customHeight="1" x14ac:dyDescent="0.25">
      <c r="A16" s="25" t="s">
        <v>1</v>
      </c>
      <c r="B16" s="36"/>
    </row>
    <row r="17" spans="1:2" ht="12" customHeight="1" x14ac:dyDescent="0.25">
      <c r="A17" s="29" t="s">
        <v>2</v>
      </c>
      <c r="B17" s="36"/>
    </row>
    <row r="18" spans="1:2" ht="12" customHeight="1" x14ac:dyDescent="0.25">
      <c r="A18" s="29" t="s">
        <v>5</v>
      </c>
      <c r="B18" s="36"/>
    </row>
    <row r="19" spans="1:2" ht="12" customHeight="1" x14ac:dyDescent="0.25">
      <c r="A19" s="29" t="s">
        <v>6</v>
      </c>
      <c r="B19" s="36"/>
    </row>
    <row r="20" spans="1:2" ht="12" customHeight="1" x14ac:dyDescent="0.25">
      <c r="A20" s="29" t="s">
        <v>39</v>
      </c>
      <c r="B20" s="36"/>
    </row>
    <row r="21" spans="1:2" ht="12" customHeight="1" x14ac:dyDescent="0.25">
      <c r="A21" s="29" t="s">
        <v>7</v>
      </c>
      <c r="B21" s="36"/>
    </row>
    <row r="22" spans="1:2" ht="12" customHeight="1" x14ac:dyDescent="0.25">
      <c r="A22" s="29" t="s">
        <v>8</v>
      </c>
      <c r="B22" s="36"/>
    </row>
    <row r="23" spans="1:2" ht="12" customHeight="1" x14ac:dyDescent="0.25">
      <c r="A23" s="29" t="s">
        <v>3</v>
      </c>
      <c r="B23" s="36"/>
    </row>
    <row r="24" spans="1:2" ht="12" customHeight="1" x14ac:dyDescent="0.25">
      <c r="A24" s="29" t="s">
        <v>40</v>
      </c>
      <c r="B24" s="36"/>
    </row>
    <row r="25" spans="1:2" ht="12" customHeight="1" x14ac:dyDescent="0.25">
      <c r="A25" s="29" t="s">
        <v>9</v>
      </c>
      <c r="B25" s="36"/>
    </row>
    <row r="26" spans="1:2" ht="12" customHeight="1" thickBot="1" x14ac:dyDescent="0.3">
      <c r="A26" s="26" t="s">
        <v>10</v>
      </c>
      <c r="B26" s="36"/>
    </row>
    <row r="27" spans="1:2" ht="12" customHeight="1" thickBot="1" x14ac:dyDescent="0.3">
      <c r="A27" s="98" t="s">
        <v>11</v>
      </c>
      <c r="B27" s="99"/>
    </row>
    <row r="28" spans="1:2" ht="12" customHeight="1" x14ac:dyDescent="0.25">
      <c r="A28" s="25" t="s">
        <v>1</v>
      </c>
      <c r="B28" s="36"/>
    </row>
    <row r="29" spans="1:2" ht="12" customHeight="1" x14ac:dyDescent="0.25">
      <c r="A29" s="29" t="s">
        <v>2</v>
      </c>
      <c r="B29" s="37"/>
    </row>
    <row r="30" spans="1:2" ht="12" customHeight="1" x14ac:dyDescent="0.25">
      <c r="A30" s="29" t="s">
        <v>6</v>
      </c>
      <c r="B30" s="37"/>
    </row>
    <row r="31" spans="1:2" ht="12" customHeight="1" x14ac:dyDescent="0.25">
      <c r="A31" s="29" t="s">
        <v>39</v>
      </c>
      <c r="B31" s="37"/>
    </row>
    <row r="32" spans="1:2" ht="12" customHeight="1" x14ac:dyDescent="0.25">
      <c r="A32" s="29" t="s">
        <v>12</v>
      </c>
      <c r="B32" s="37"/>
    </row>
    <row r="33" spans="1:2" ht="12" customHeight="1" x14ac:dyDescent="0.25">
      <c r="A33" s="29" t="s">
        <v>13</v>
      </c>
      <c r="B33" s="37"/>
    </row>
    <row r="34" spans="1:2" ht="12" customHeight="1" x14ac:dyDescent="0.25">
      <c r="A34" s="29" t="s">
        <v>14</v>
      </c>
      <c r="B34" s="37"/>
    </row>
    <row r="35" spans="1:2" ht="12" customHeight="1" thickBot="1" x14ac:dyDescent="0.3">
      <c r="A35" s="29" t="s">
        <v>33</v>
      </c>
      <c r="B35" s="37"/>
    </row>
    <row r="36" spans="1:2" ht="12" customHeight="1" thickBot="1" x14ac:dyDescent="0.3">
      <c r="A36" s="100" t="s">
        <v>16</v>
      </c>
      <c r="B36" s="99"/>
    </row>
    <row r="37" spans="1:2" ht="12" customHeight="1" x14ac:dyDescent="0.25">
      <c r="A37" s="96" t="s">
        <v>12</v>
      </c>
      <c r="B37" s="73" t="s">
        <v>144</v>
      </c>
    </row>
    <row r="38" spans="1:2" ht="12" customHeight="1" x14ac:dyDescent="0.25">
      <c r="A38" s="96"/>
      <c r="B38" s="7" t="s">
        <v>148</v>
      </c>
    </row>
    <row r="39" spans="1:2" ht="12" customHeight="1" x14ac:dyDescent="0.25">
      <c r="A39" s="25" t="s">
        <v>41</v>
      </c>
      <c r="B39" s="73" t="s">
        <v>95</v>
      </c>
    </row>
    <row r="40" spans="1:2" ht="12" customHeight="1" x14ac:dyDescent="0.25">
      <c r="A40" s="29" t="s">
        <v>17</v>
      </c>
      <c r="B40" s="38"/>
    </row>
    <row r="41" spans="1:2" ht="12" customHeight="1" x14ac:dyDescent="0.25">
      <c r="A41" s="29" t="s">
        <v>18</v>
      </c>
      <c r="B41" s="37"/>
    </row>
    <row r="42" spans="1:2" ht="12" customHeight="1" x14ac:dyDescent="0.25">
      <c r="A42" s="29" t="s">
        <v>19</v>
      </c>
      <c r="B42" s="38"/>
    </row>
    <row r="43" spans="1:2" ht="12" customHeight="1" x14ac:dyDescent="0.25">
      <c r="A43" s="29" t="s">
        <v>20</v>
      </c>
      <c r="B43" s="37"/>
    </row>
    <row r="44" spans="1:2" ht="12" customHeight="1" x14ac:dyDescent="0.25">
      <c r="A44" s="29" t="s">
        <v>21</v>
      </c>
      <c r="B44" s="8">
        <f>SUM(B40+B42)</f>
        <v>0</v>
      </c>
    </row>
    <row r="45" spans="1:2" ht="12" customHeight="1" x14ac:dyDescent="0.25">
      <c r="A45" s="29" t="s">
        <v>22</v>
      </c>
      <c r="B45" s="37"/>
    </row>
    <row r="46" spans="1:2" ht="12" customHeight="1" x14ac:dyDescent="0.25">
      <c r="A46" s="29" t="s">
        <v>23</v>
      </c>
      <c r="B46" s="9" t="s">
        <v>34</v>
      </c>
    </row>
    <row r="47" spans="1:2" ht="12" customHeight="1" thickBot="1" x14ac:dyDescent="0.3">
      <c r="A47" s="28" t="s">
        <v>24</v>
      </c>
      <c r="B47" s="10" t="s">
        <v>58</v>
      </c>
    </row>
    <row r="48" spans="1:2" ht="12" customHeight="1" x14ac:dyDescent="0.25">
      <c r="A48" s="30"/>
      <c r="B48" s="30"/>
    </row>
    <row r="49" spans="1:2" ht="12" customHeight="1" x14ac:dyDescent="0.25">
      <c r="A49" s="4" t="s">
        <v>52</v>
      </c>
      <c r="B49" s="5" t="s">
        <v>53</v>
      </c>
    </row>
    <row r="50" spans="1:2" ht="12" customHeight="1" x14ac:dyDescent="0.25">
      <c r="A50" s="39"/>
      <c r="B50" s="40"/>
    </row>
    <row r="51" spans="1:2" ht="12" customHeight="1" x14ac:dyDescent="0.25">
      <c r="A51" s="31"/>
      <c r="B51" s="32"/>
    </row>
    <row r="52" spans="1:2" ht="12" customHeight="1" x14ac:dyDescent="0.25">
      <c r="A52" s="21"/>
      <c r="B52" s="33"/>
    </row>
    <row r="53" spans="1:2" ht="12" customHeight="1" x14ac:dyDescent="0.25">
      <c r="A53" s="21"/>
      <c r="B53" s="34"/>
    </row>
    <row r="54" spans="1:2" ht="12" customHeight="1" x14ac:dyDescent="0.25">
      <c r="A54" s="21"/>
      <c r="B54" s="33"/>
    </row>
    <row r="55" spans="1:2" ht="12" customHeight="1" x14ac:dyDescent="0.25">
      <c r="A55" s="35"/>
    </row>
    <row r="56" spans="1:2" ht="12" customHeight="1" x14ac:dyDescent="0.25">
      <c r="A56" s="35"/>
    </row>
    <row r="57" spans="1:2" ht="12" customHeight="1" x14ac:dyDescent="0.25"/>
  </sheetData>
  <sheetProtection algorithmName="SHA-512" hashValue="pKXFEKhNk02t8O9npbkd8nSMjHCEslvIVjG7G+mIn8OpYFibYKWMXWOjGR5yf4PBh7lnjRLGj9JRakywYVqdSA==" saltValue="2MEEI+laFHSGw/tiqPP8mQ=="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86965-470D-4502-B48D-F36EA7F8D4BC}">
  <dimension ref="A7:J28"/>
  <sheetViews>
    <sheetView tabSelected="1" topLeftCell="A4" zoomScale="110" zoomScaleNormal="110" workbookViewId="0">
      <selection activeCell="C16" sqref="C16"/>
    </sheetView>
  </sheetViews>
  <sheetFormatPr defaultColWidth="9.140625" defaultRowHeight="12.75" x14ac:dyDescent="0.25"/>
  <cols>
    <col min="1" max="1" width="4.7109375" style="49" customWidth="1"/>
    <col min="2" max="2" width="16.85546875" style="49" customWidth="1"/>
    <col min="3" max="3" width="43.42578125" style="49" customWidth="1"/>
    <col min="4" max="5" width="19.28515625" style="49" customWidth="1"/>
    <col min="6" max="7" width="14.7109375" style="49" customWidth="1"/>
    <col min="8" max="8" width="16.7109375" style="49" customWidth="1"/>
    <col min="9" max="9" width="14.7109375" style="49" customWidth="1"/>
    <col min="10" max="16384" width="9.140625" style="49"/>
  </cols>
  <sheetData>
    <row r="7" spans="1:9" s="42" customFormat="1" ht="12" customHeight="1" x14ac:dyDescent="0.25">
      <c r="A7" s="81" t="s">
        <v>105</v>
      </c>
      <c r="B7" s="81"/>
      <c r="C7" s="81"/>
      <c r="D7" s="64"/>
      <c r="E7" s="64"/>
      <c r="F7" s="41"/>
      <c r="G7" s="41"/>
      <c r="H7" s="41"/>
      <c r="I7" s="41"/>
    </row>
    <row r="8" spans="1:9" s="42" customFormat="1" x14ac:dyDescent="0.25">
      <c r="A8" s="43"/>
      <c r="B8" s="43"/>
      <c r="C8" s="43"/>
      <c r="D8" s="43"/>
      <c r="E8" s="43"/>
      <c r="F8" s="41"/>
      <c r="G8" s="41"/>
      <c r="H8" s="41"/>
      <c r="I8" s="41"/>
    </row>
    <row r="9" spans="1:9" s="44" customFormat="1" ht="18" customHeight="1" x14ac:dyDescent="0.25">
      <c r="A9" s="134" t="s">
        <v>25</v>
      </c>
      <c r="B9" s="135"/>
      <c r="C9" s="135"/>
      <c r="D9" s="135"/>
      <c r="E9" s="135"/>
      <c r="F9" s="135"/>
      <c r="G9" s="135"/>
      <c r="H9" s="135"/>
      <c r="I9" s="135"/>
    </row>
    <row r="10" spans="1:9" s="42" customFormat="1" ht="12" customHeight="1" x14ac:dyDescent="0.25">
      <c r="A10" s="136" t="s">
        <v>147</v>
      </c>
      <c r="B10" s="136"/>
      <c r="C10" s="136"/>
      <c r="D10" s="136"/>
      <c r="E10" s="136"/>
      <c r="F10" s="136"/>
      <c r="G10" s="136"/>
      <c r="H10" s="136"/>
      <c r="I10" s="136"/>
    </row>
    <row r="11" spans="1:9" s="42" customFormat="1" ht="12" customHeight="1" x14ac:dyDescent="0.25">
      <c r="A11" s="136" t="s">
        <v>139</v>
      </c>
      <c r="B11" s="136"/>
      <c r="C11" s="136"/>
      <c r="D11" s="136"/>
      <c r="E11" s="136"/>
      <c r="F11" s="136"/>
      <c r="G11" s="136"/>
      <c r="H11" s="136"/>
      <c r="I11" s="136"/>
    </row>
    <row r="12" spans="1:9" s="42" customFormat="1" ht="12" customHeight="1" thickBot="1" x14ac:dyDescent="0.3">
      <c r="A12" s="53"/>
      <c r="B12" s="53"/>
      <c r="C12" s="53"/>
      <c r="D12" s="53"/>
      <c r="E12" s="53"/>
      <c r="F12" s="53"/>
      <c r="G12" s="53"/>
      <c r="H12" s="53"/>
      <c r="I12" s="53"/>
    </row>
    <row r="13" spans="1:9" s="47" customFormat="1" ht="24" customHeight="1" thickBot="1" x14ac:dyDescent="0.3">
      <c r="A13" s="46" t="s">
        <v>31</v>
      </c>
      <c r="B13" s="75" t="s">
        <v>32</v>
      </c>
      <c r="C13" s="54" t="s">
        <v>60</v>
      </c>
      <c r="D13" s="75" t="s">
        <v>91</v>
      </c>
      <c r="E13" s="75" t="s">
        <v>92</v>
      </c>
      <c r="F13" s="46" t="s">
        <v>28</v>
      </c>
      <c r="G13" s="46" t="s">
        <v>54</v>
      </c>
      <c r="H13" s="46" t="s">
        <v>26</v>
      </c>
      <c r="I13" s="46" t="s">
        <v>27</v>
      </c>
    </row>
    <row r="14" spans="1:9" s="47" customFormat="1" ht="17.25" customHeight="1" x14ac:dyDescent="0.25">
      <c r="A14" s="176" t="s">
        <v>0</v>
      </c>
      <c r="B14" s="143" t="s">
        <v>98</v>
      </c>
      <c r="C14" s="71" t="s">
        <v>99</v>
      </c>
      <c r="D14" s="150"/>
      <c r="E14" s="154"/>
      <c r="F14" s="140" t="s">
        <v>59</v>
      </c>
      <c r="G14" s="105">
        <v>1</v>
      </c>
      <c r="H14" s="107"/>
      <c r="I14" s="109">
        <f>G14*H14</f>
        <v>0</v>
      </c>
    </row>
    <row r="15" spans="1:9" s="47" customFormat="1" ht="17.25" customHeight="1" x14ac:dyDescent="0.25">
      <c r="A15" s="176"/>
      <c r="B15" s="139"/>
      <c r="C15" s="71" t="s">
        <v>125</v>
      </c>
      <c r="D15" s="151"/>
      <c r="E15" s="151"/>
      <c r="F15" s="163"/>
      <c r="G15" s="160"/>
      <c r="H15" s="161"/>
      <c r="I15" s="162"/>
    </row>
    <row r="16" spans="1:9" s="47" customFormat="1" ht="17.25" customHeight="1" x14ac:dyDescent="0.25">
      <c r="A16" s="176"/>
      <c r="B16" s="139"/>
      <c r="C16" s="71" t="s">
        <v>124</v>
      </c>
      <c r="D16" s="151"/>
      <c r="E16" s="151"/>
      <c r="F16" s="163"/>
      <c r="G16" s="160"/>
      <c r="H16" s="161"/>
      <c r="I16" s="162"/>
    </row>
    <row r="17" spans="1:10" s="47" customFormat="1" ht="17.25" customHeight="1" thickBot="1" x14ac:dyDescent="0.3">
      <c r="A17" s="177"/>
      <c r="B17" s="140"/>
      <c r="C17" s="77" t="s">
        <v>126</v>
      </c>
      <c r="D17" s="151"/>
      <c r="E17" s="151"/>
      <c r="F17" s="163"/>
      <c r="G17" s="160"/>
      <c r="H17" s="161"/>
      <c r="I17" s="162"/>
    </row>
    <row r="18" spans="1:10" ht="12" customHeight="1" thickBot="1" x14ac:dyDescent="0.3">
      <c r="A18" s="120" t="s">
        <v>93</v>
      </c>
      <c r="B18" s="146"/>
      <c r="C18" s="146"/>
      <c r="D18" s="146"/>
      <c r="E18" s="146"/>
      <c r="F18" s="146"/>
      <c r="G18" s="146"/>
      <c r="H18" s="147"/>
      <c r="I18" s="48">
        <f>SUM(I14:I17)</f>
        <v>0</v>
      </c>
    </row>
    <row r="19" spans="1:10" ht="12" customHeight="1" thickBot="1" x14ac:dyDescent="0.3">
      <c r="A19" s="120" t="s">
        <v>42</v>
      </c>
      <c r="B19" s="146"/>
      <c r="C19" s="146"/>
      <c r="D19" s="146"/>
      <c r="E19" s="146"/>
      <c r="F19" s="146"/>
      <c r="G19" s="146"/>
      <c r="H19" s="147"/>
      <c r="I19" s="52"/>
    </row>
    <row r="20" spans="1:10" ht="12" customHeight="1" thickBot="1" x14ac:dyDescent="0.3">
      <c r="A20" s="123" t="s">
        <v>94</v>
      </c>
      <c r="B20" s="121"/>
      <c r="C20" s="121"/>
      <c r="D20" s="121"/>
      <c r="E20" s="121"/>
      <c r="F20" s="121"/>
      <c r="G20" s="121"/>
      <c r="H20" s="121"/>
      <c r="I20" s="48">
        <f>SUM(I18:I19)</f>
        <v>0</v>
      </c>
    </row>
    <row r="21" spans="1:10" ht="12" customHeight="1" x14ac:dyDescent="0.25">
      <c r="A21" s="124" t="s">
        <v>128</v>
      </c>
      <c r="B21" s="125"/>
      <c r="C21" s="110" t="s">
        <v>129</v>
      </c>
      <c r="D21" s="111"/>
      <c r="E21" s="111"/>
      <c r="F21" s="111"/>
      <c r="G21" s="111"/>
      <c r="H21" s="111"/>
      <c r="I21" s="112"/>
    </row>
    <row r="22" spans="1:10" ht="12" customHeight="1" x14ac:dyDescent="0.25">
      <c r="A22" s="124" t="s">
        <v>43</v>
      </c>
      <c r="B22" s="125"/>
      <c r="C22" s="110" t="s">
        <v>107</v>
      </c>
      <c r="D22" s="111"/>
      <c r="E22" s="111"/>
      <c r="F22" s="111"/>
      <c r="G22" s="111"/>
      <c r="H22" s="111"/>
      <c r="I22" s="112"/>
    </row>
    <row r="23" spans="1:10" ht="12" customHeight="1" x14ac:dyDescent="0.25">
      <c r="A23" s="171" t="s">
        <v>15</v>
      </c>
      <c r="B23" s="172"/>
      <c r="C23" s="173" t="s">
        <v>71</v>
      </c>
      <c r="D23" s="174"/>
      <c r="E23" s="174"/>
      <c r="F23" s="174"/>
      <c r="G23" s="174"/>
      <c r="H23" s="174"/>
      <c r="I23" s="175"/>
    </row>
    <row r="24" spans="1:10" ht="24" customHeight="1" x14ac:dyDescent="0.25">
      <c r="A24" s="148" t="s">
        <v>63</v>
      </c>
      <c r="B24" s="149"/>
      <c r="C24" s="117" t="s">
        <v>64</v>
      </c>
      <c r="D24" s="118"/>
      <c r="E24" s="118"/>
      <c r="F24" s="118"/>
      <c r="G24" s="118"/>
      <c r="H24" s="118"/>
      <c r="I24" s="119"/>
    </row>
    <row r="25" spans="1:10" ht="15.75" customHeight="1" thickBot="1" x14ac:dyDescent="0.3">
      <c r="A25" s="167" t="s">
        <v>130</v>
      </c>
      <c r="B25" s="168"/>
      <c r="C25" s="169" t="s">
        <v>131</v>
      </c>
      <c r="D25" s="169"/>
      <c r="E25" s="169"/>
      <c r="F25" s="169"/>
      <c r="G25" s="169"/>
      <c r="H25" s="169"/>
      <c r="I25" s="170"/>
      <c r="J25" s="76"/>
    </row>
    <row r="26" spans="1:10" s="42" customFormat="1" x14ac:dyDescent="0.25">
      <c r="A26" s="53"/>
      <c r="B26" s="53"/>
      <c r="C26" s="53"/>
      <c r="D26" s="53"/>
      <c r="E26" s="53"/>
      <c r="F26" s="53"/>
      <c r="G26" s="53"/>
      <c r="H26" s="53"/>
      <c r="I26" s="53"/>
    </row>
    <row r="27" spans="1:10" s="42" customFormat="1" ht="12.75" customHeight="1" x14ac:dyDescent="0.25">
      <c r="A27" s="133" t="s">
        <v>52</v>
      </c>
      <c r="B27" s="133"/>
      <c r="C27" s="133"/>
      <c r="D27" s="67"/>
      <c r="E27" s="67"/>
      <c r="F27" s="50"/>
      <c r="G27" s="132" t="s">
        <v>53</v>
      </c>
      <c r="H27" s="132"/>
      <c r="I27" s="132"/>
      <c r="J27" s="6"/>
    </row>
    <row r="28" spans="1:10" s="51" customFormat="1" ht="12" x14ac:dyDescent="0.25">
      <c r="A28" s="131"/>
      <c r="B28" s="131"/>
      <c r="C28" s="131"/>
      <c r="D28" s="70"/>
      <c r="E28" s="70"/>
      <c r="H28" s="130"/>
      <c r="I28" s="130"/>
    </row>
  </sheetData>
  <sheetProtection algorithmName="SHA-512" hashValue="QJrPdD+tG67vcHywz/ETatnmHP2RZWOgwJ68UxZ3kWTDFwDALmJBi/BnfAcK4KkuGCuBryXCmOFcRgiOfRipGA==" saltValue="oz2mAVy4GdCQBEGYbx7R1A==" spinCount="100000" sheet="1" objects="1" scenarios="1"/>
  <protectedRanges>
    <protectedRange sqref="H18:H20 H22:H23 H24" name="Raspon4_3"/>
    <protectedRange sqref="H21" name="Raspon4_3_1"/>
    <protectedRange sqref="H25" name="Raspon4_3_2"/>
  </protectedRanges>
  <mergeCells count="29">
    <mergeCell ref="A28:C28"/>
    <mergeCell ref="H28:I28"/>
    <mergeCell ref="A11:I11"/>
    <mergeCell ref="C23:I23"/>
    <mergeCell ref="A24:B24"/>
    <mergeCell ref="C24:I24"/>
    <mergeCell ref="A27:C27"/>
    <mergeCell ref="G27:I27"/>
    <mergeCell ref="A18:H18"/>
    <mergeCell ref="A19:H19"/>
    <mergeCell ref="A20:H20"/>
    <mergeCell ref="A21:B21"/>
    <mergeCell ref="C21:I21"/>
    <mergeCell ref="A22:B22"/>
    <mergeCell ref="C22:I22"/>
    <mergeCell ref="A14:A17"/>
    <mergeCell ref="A7:C7"/>
    <mergeCell ref="A9:I9"/>
    <mergeCell ref="A10:I10"/>
    <mergeCell ref="A25:B25"/>
    <mergeCell ref="C25:I25"/>
    <mergeCell ref="A23:B23"/>
    <mergeCell ref="B14:B17"/>
    <mergeCell ref="D14:D17"/>
    <mergeCell ref="E14:E17"/>
    <mergeCell ref="F14:F17"/>
    <mergeCell ref="G14:G17"/>
    <mergeCell ref="H14:H17"/>
    <mergeCell ref="I14:I17"/>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Poziv na dostavu ponude</vt:lpstr>
      <vt:lpstr>Privitak 1a.</vt:lpstr>
      <vt:lpstr>Privitak 1b.</vt:lpstr>
      <vt:lpstr>Privitak 2a.</vt:lpstr>
      <vt:lpstr>Privitak 2b.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2023-03-01T09:44:21Z</cp:lastPrinted>
  <dcterms:created xsi:type="dcterms:W3CDTF">2015-01-15T09:53:58Z</dcterms:created>
  <dcterms:modified xsi:type="dcterms:W3CDTF">2023-05-04T07:03:20Z</dcterms:modified>
</cp:coreProperties>
</file>