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defaultThemeVersion="124226"/>
  <mc:AlternateContent xmlns:mc="http://schemas.openxmlformats.org/markup-compatibility/2006">
    <mc:Choice Requires="x15">
      <x15ac:absPath xmlns:x15ac="http://schemas.microsoft.com/office/spreadsheetml/2010/11/ac" url="C:\Users\vkruljac\Desktop\"/>
    </mc:Choice>
  </mc:AlternateContent>
  <xr:revisionPtr revIDLastSave="0" documentId="13_ncr:1_{BA17F1F0-84B2-4DF5-B32C-962E5D34DCDC}" xr6:coauthVersionLast="47" xr6:coauthVersionMax="47" xr10:uidLastSave="{00000000-0000-0000-0000-000000000000}"/>
  <bookViews>
    <workbookView xWindow="-120" yWindow="-120" windowWidth="29040" windowHeight="15840" xr2:uid="{00000000-000D-0000-FFFF-FFFF00000000}"/>
  </bookViews>
  <sheets>
    <sheet name="Poziv na dostavu ponude" sheetId="1" r:id="rId1"/>
    <sheet name="Privitak 1." sheetId="15" r:id="rId2"/>
    <sheet name="Privitak 2." sheetId="16"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6" i="16" l="1"/>
  <c r="G15" i="16"/>
  <c r="G18" i="16"/>
  <c r="G17" i="16"/>
  <c r="G14" i="16"/>
  <c r="G13" i="16"/>
  <c r="G20" i="16"/>
  <c r="G19" i="16"/>
  <c r="G22" i="16"/>
  <c r="G21" i="16"/>
  <c r="G23" i="16" l="1"/>
  <c r="G25" i="16" s="1"/>
  <c r="B43" i="15"/>
</calcChain>
</file>

<file path=xl/sharedStrings.xml><?xml version="1.0" encoding="utf-8"?>
<sst xmlns="http://schemas.openxmlformats.org/spreadsheetml/2006/main" count="151" uniqueCount="132">
  <si>
    <t>Naziv:</t>
  </si>
  <si>
    <t>Sjedište:</t>
  </si>
  <si>
    <t>Tel:</t>
  </si>
  <si>
    <t>PONUDITELJ</t>
  </si>
  <si>
    <t>Adresa za dostavu pošte:</t>
  </si>
  <si>
    <t>OIB ili nacionalni identifikacijski br:</t>
  </si>
  <si>
    <t>Je li u sustavu PDV-a:</t>
  </si>
  <si>
    <t>Kontakt osoba:</t>
  </si>
  <si>
    <t>Naziv zajednice ponuditelja čiji je član:</t>
  </si>
  <si>
    <t>PODIZVODITELJ</t>
  </si>
  <si>
    <t>Predmet:</t>
  </si>
  <si>
    <t>Količina:</t>
  </si>
  <si>
    <t>Vrijednost:</t>
  </si>
  <si>
    <t>PONUDA</t>
  </si>
  <si>
    <t>Cijena ponude bez PDV-a (brojkama):</t>
  </si>
  <si>
    <t>Cijena ponude bez PDV-a (slovima):</t>
  </si>
  <si>
    <t>Iznos PDV-a (brojkama):</t>
  </si>
  <si>
    <t>Iznos PDV-a (slovima):</t>
  </si>
  <si>
    <t>Cijena ponude s PDV-om (brojkama):</t>
  </si>
  <si>
    <t>Cijena ponude s PDV-om (slovima):</t>
  </si>
  <si>
    <t xml:space="preserve">Promjenjivost cijene: </t>
  </si>
  <si>
    <t xml:space="preserve">Rok valjanosti ponude: </t>
  </si>
  <si>
    <t>POZIV NA DOSTAVU PONUDE</t>
  </si>
  <si>
    <t>Poštovani,</t>
  </si>
  <si>
    <t>Dostaviti:</t>
  </si>
  <si>
    <t>Postotni dio ugovora koji se daje u podugovor:</t>
  </si>
  <si>
    <t>Nakon isteka roka za dostavu ponude, stručno povjerenstvo naručitelja za provedbu ove nabave pregledat će i ocijeniti ponudu. Ukoliko posljednje spremanje Ponudbenog lista i(ili) Troškovnika neće biti obavljeno prije početka roka za dostavu ponude, ponuda će biti odbijena.</t>
  </si>
  <si>
    <t>NARUČITELJ</t>
  </si>
  <si>
    <t>Sveučilište Sjever</t>
  </si>
  <si>
    <t>Trg Dr. Žarka Dolinara 1, 48000 Koprivnica</t>
  </si>
  <si>
    <t>IBAN:</t>
  </si>
  <si>
    <t>E-mail adresa:</t>
  </si>
  <si>
    <t>Evidencijski broj Plana nabave:</t>
  </si>
  <si>
    <t>U cijenu ponude bez PDV-a moraju biti uračunati svi posebni porezi, trošarine, carine i ostali troškovi, ako postoje, te popusti.</t>
  </si>
  <si>
    <t>Stručno povjerenstvo naručitelja:</t>
  </si>
  <si>
    <t>PONUDBENI LIST</t>
  </si>
  <si>
    <r>
      <t>Sandra Sever</t>
    </r>
    <r>
      <rPr>
        <sz val="9"/>
        <rFont val="UniN Reg"/>
        <family val="3"/>
      </rPr>
      <t>, v. r.</t>
    </r>
  </si>
  <si>
    <r>
      <t xml:space="preserve">1. </t>
    </r>
    <r>
      <rPr>
        <u/>
        <sz val="9"/>
        <rFont val="UniN Reg"/>
        <family val="3"/>
      </rPr>
      <t>https://www.unin.hr/category/javna_nabava/</t>
    </r>
  </si>
  <si>
    <t>Mjesto i datum sastavljanja ponude:</t>
  </si>
  <si>
    <t>Ime i prezime osobe ovlaštene za zastupanje:</t>
  </si>
  <si>
    <r>
      <t xml:space="preserve">Kako bi štetu prouzročenu neispunjenjem ili neurednim ispunjenjem ugovora od strane isporučitelja, nakon pisanog upozorenja, naručitelj naknadio iz jamstva, ako vrijednost ugovora bez PDV-a bude iznosila najmanje </t>
    </r>
    <r>
      <rPr>
        <u/>
        <sz val="9"/>
        <rFont val="UniN Reg"/>
        <family val="3"/>
      </rPr>
      <t>5.000.00 €</t>
    </r>
    <r>
      <rPr>
        <sz val="9"/>
        <rFont val="UniN Reg"/>
        <family val="3"/>
      </rPr>
      <t>, u roku do 10 dana od sklapanja ugovora isporučitelj će dostaviti naručitelju jamstvo za uredno ispunjenje ugovora u iznosu od 10% ugovorene vrijednosti bez PDV-a u obliku:</t>
    </r>
  </si>
  <si>
    <t>Član zajednice ponuditelja koji je ovlašten za komunikaciju s naručiteljem:</t>
  </si>
  <si>
    <t>Ugovor se može izmijeniti tijekom njegovog trajanja bez provedbe nove nabave:</t>
  </si>
  <si>
    <t>b. prouzročila bi naručitelju značajne poteškoće ili znatno povećavanje troškova;</t>
  </si>
  <si>
    <t>2. ako su ukupno ispunjeni sljedeći uvjeti</t>
  </si>
  <si>
    <t>a. do potrebe za izmjenom došlo je zbog okolnosti koje naručitelj nije mogao predvidjeti i</t>
  </si>
  <si>
    <t>b. izmjenom se ne mijenja cjelokupna priroda ugovora;</t>
  </si>
  <si>
    <t>3. zbog općeg ili djelomičnoga pravnog sljedništva prvotnog ugovaratelja, nakon restrukturiranja, uključujući preuzimanje, spajanje, stjecanje ili insolventnost, od strane drugoga gospodarskog subjekta koji ispunjava prvotno utvrđene kriterije odabira gospodarskog subjekta, pod uvjetom da to ne predstavlja drugu značajnu izmjenu ugovora;</t>
  </si>
  <si>
    <t>4. zbog obveze neposrednog plaćanja podugovarateljima;</t>
  </si>
  <si>
    <t>5. ako se izmjenom ne unose uvjeti koji bi, da su bili dio prvotne nabave, dopustili prihvaćanje</t>
  </si>
  <si>
    <t>a. gospodarskih subjekata različitih od prvotno odabranog,</t>
  </si>
  <si>
    <t>b. ponuda različitih od prvotno prihvaćene ili</t>
  </si>
  <si>
    <t>c. dodatnih sudionika u nabavu;</t>
  </si>
  <si>
    <t>6. ako se izmjenom ne mijenja ekonomsku ravnotežu ugovora u korist ugovaratelja na način koji nije predviđen prvotnim ugovorom;</t>
  </si>
  <si>
    <t>7. ako se izmjenom ne povećava značajno opseg ugovora kao i</t>
  </si>
  <si>
    <t xml:space="preserve">8. ako novi ugovaratelj ne zamijeni onoga kojem je naručitelj prvotno dodijelio ugovor, izuzev u slučajevima iz t. 3-4, pri čemu ukupno povećanje cijene ne smije biti veće od 50% vrijednosti prvotnog ugovora i ukupna vrijednost ugovora bez PDV-a mora biti manja od praga javne nabave, a ako je učinjeno nekoliko uzastopnih izmjena, ograničenje do 50% vrijednosti prvotnog ugovora procjenjuje se na temelju neto ukupne vrijednosti svih uzastopnih izmjena. </t>
  </si>
  <si>
    <t>1. radi dodatne nabave od prvotnog ugovaratelja za kojom se ukazala potreba, a nije bila uključena u prvotnu nabavu, ako promjena ugovaratelja</t>
  </si>
  <si>
    <t>a. nije moguća zbog ekonomskih ili tehničkih razloga kao što su zahtjevi za međuzamjenjivošću i interoperabilnošću s predmetom nabave koji je nabavljen u okviru prvotne nabave te</t>
  </si>
  <si>
    <t>2. bjanko zadužnice potvrđene kod javnog bilježnika, a</t>
  </si>
  <si>
    <t>naručitelj će vratiti isporučitelju nenaplaćeni dio jamstva u roku do najviše 40 dana duljem od isteka ugovorenog roka isporuke predmeta nabave uz zadržavanje preslike bjanko zadužnice.</t>
  </si>
  <si>
    <t>Ponuda se sastoji od popunjenih otključanih ružičastih ćelija Ponudbenog lista i Troškovnika u Microsoft Excelu iz privitka ovog Poziva.</t>
  </si>
  <si>
    <t>Povrat robe neodgovarajuće kvalitete obavit će se nakon zaprimanja, pregleda i zapisničkog utvrđivanja neodgovarajuće kvalitete odmah, a kod zapakirane robe, nakon otvaranja ambalaže.</t>
  </si>
  <si>
    <t>Ugovorne strane supotpisat će zapisnik o primopredaji radova čiji je sastavni dio jamstvo proizvođača isporučene robe.</t>
  </si>
  <si>
    <t>Preseljenje i rekonstrukcije pomoćne građevine – nadstrešnice za bicikle u Sveučilišnom centru Koprivnica</t>
  </si>
  <si>
    <t>cijena je nepromjenjiva za cijelo vrijeme trajanja Ugovora</t>
  </si>
  <si>
    <t>TROŠKOVNIK</t>
  </si>
  <si>
    <t>BR.</t>
  </si>
  <si>
    <t>STAVKA</t>
  </si>
  <si>
    <t>JEDINICA MJERE</t>
  </si>
  <si>
    <t>POJEDINAČNA CIJENA BEZ PDV-A</t>
  </si>
  <si>
    <t>UKUPNA CIJENA BEZ PDV-A</t>
  </si>
  <si>
    <t>1.</t>
  </si>
  <si>
    <t>UKUPNA CIJENA BEZ PDV-A:</t>
  </si>
  <si>
    <t>IZNOS PDV-A:</t>
  </si>
  <si>
    <t>UKUPNA CIJENA S PDV-OM:</t>
  </si>
  <si>
    <t>Mjesto izvršenja usluge:</t>
  </si>
  <si>
    <t>K. č. br. 4818/1 K.o. Koprivnica (Sveučilište Sjever, Sveučilišni centar Koprivnica, Trg dr. Žarka Dolinara 1, 48000 Koprivnica)</t>
  </si>
  <si>
    <t>Predmet projektnog zadatka:</t>
  </si>
  <si>
    <t>2.</t>
  </si>
  <si>
    <t>3.</t>
  </si>
  <si>
    <t>4.</t>
  </si>
  <si>
    <t>5.</t>
  </si>
  <si>
    <t>6.</t>
  </si>
  <si>
    <t>7.</t>
  </si>
  <si>
    <t>8.</t>
  </si>
  <si>
    <t>9.</t>
  </si>
  <si>
    <t>10.</t>
  </si>
  <si>
    <t>radovi</t>
  </si>
  <si>
    <t>Demontaža postojeće  nadstrešnice</t>
  </si>
  <si>
    <t>Demontaža stalka za bicikle</t>
  </si>
  <si>
    <t>Demontaža postojećih opločnika</t>
  </si>
  <si>
    <t>Doprema i montaža nadstrešnice</t>
  </si>
  <si>
    <t>Doprema i montaža stalka za bicikle</t>
  </si>
  <si>
    <t>Kombinirani iskop</t>
  </si>
  <si>
    <t>Izrada nosivog sloja od kamenog materijala</t>
  </si>
  <si>
    <t>Utovar i odvoz neuporabivog materijala iz iskopa</t>
  </si>
  <si>
    <t>Postavljanje parkovnih rubnjaka</t>
  </si>
  <si>
    <t>Ugradnja betonskih opločnika</t>
  </si>
  <si>
    <t>Građevina:</t>
  </si>
  <si>
    <t>pomoćna građevina – nadstrešnica za bicikle</t>
  </si>
  <si>
    <t>Predmet projektnog zadatka je preseljenje i rekonstrukcija postojeće nadstrešnice za bicikle. Postojeća nadstrešnica nalazi se u sjevernom dijelu k.č.br. 4818/17 k.o. Koprivnica. Nadstrešnica je maksimalnih dimenzija 16,10 m x 1,80 m (natkrivena površina). Nadstrešnicu je potrebno izmjestiti na novu lokaciju na k.č.br. 4818/1 k.o. Koprivnica te ju je potrebno obnoviti i razdijeliti na dvije nadstrešnice. Planirana je korekcija postojeće konstrukcije na način da se dio konstrukcije ukloni kako bi se postojeća nadstrešnica podijelila na dvije manje nadstrešnice. Planirana je izvedba novih temelja, preseljenje korigirane konstrukcije nadstrešnice i metalnih držača bicikala, zaštitni premaz metalne konstrukcije, zamjena pokrova nadstrešnice, izvedba popločenja površine ispod nadstrešnice, popločenje pristupa do nadstrešnice betonskim opločnicima i korekcija rubnjaka na mjestu pristupa cesti.</t>
  </si>
  <si>
    <t>Rok izvođenja radova:</t>
  </si>
  <si>
    <t>Lokacija zahvata predmetnih građevina</t>
  </si>
  <si>
    <t>Fotografija postojećeg stanja:</t>
  </si>
  <si>
    <t>Fotografija planirane lokacije:</t>
  </si>
  <si>
    <t>Katastarski plan:</t>
  </si>
  <si>
    <t>Nacrt postojećeg stanja:</t>
  </si>
  <si>
    <t>Nacrt planiranog stanja:</t>
  </si>
  <si>
    <t>KLASA: 406-01/25-01/19</t>
  </si>
  <si>
    <t>UR. BROJ: 2186-0336-08/2-25-2</t>
  </si>
  <si>
    <t>Varaždin, 11. travnja 2025.</t>
  </si>
  <si>
    <t>• gospodarskim subjektima</t>
  </si>
  <si>
    <t>Sveučilište Sjever (u nastavku: naručitelj), poziva Vas da dostavite ponudu u nabavi građevinsko-obrtničkih i instalaterskih radova na koju se ne primjenjuje Zakon o javnoj nabavi (NN 120/16. i 114/22.).</t>
  </si>
  <si>
    <r>
      <t xml:space="preserve">Na adrese </t>
    </r>
    <r>
      <rPr>
        <u/>
        <sz val="9"/>
        <rFont val="UniN Reg"/>
        <family val="3"/>
      </rPr>
      <t>vkruljac@unin.hr</t>
    </r>
    <r>
      <rPr>
        <sz val="9"/>
        <rFont val="UniN Reg"/>
        <family val="3"/>
      </rPr>
      <t xml:space="preserve">, </t>
    </r>
    <r>
      <rPr>
        <u/>
        <sz val="9"/>
        <rFont val="UniN Reg"/>
        <family val="3"/>
      </rPr>
      <t>ssever@unin.hr</t>
    </r>
    <r>
      <rPr>
        <sz val="9"/>
        <rFont val="UniN Reg"/>
        <family val="3"/>
      </rPr>
      <t xml:space="preserve"> i </t>
    </r>
    <r>
      <rPr>
        <u/>
        <sz val="9"/>
        <rFont val="UniN Reg"/>
        <family val="3"/>
      </rPr>
      <t>mtomisa@unin.hr</t>
    </r>
    <r>
      <rPr>
        <sz val="9"/>
        <rFont val="UniN Reg"/>
        <family val="3"/>
      </rPr>
      <t>, u istoj poruci dostavlja se:</t>
    </r>
  </si>
  <si>
    <t>1. zahtjev za pojašnjenjem ovog Poziva i njegovih privitaka do: 17. travnja 2025., do 12,00 h, a</t>
  </si>
  <si>
    <t>2. ponudu 18. travnja 2025., u roku od 9,00-10,00 h.</t>
  </si>
  <si>
    <r>
      <t xml:space="preserve">Kriterij za odabir ponude je najniža cijena. Cijena ponude ne smije biti viša od procijenjene vrijednosti nabave u iznosu od </t>
    </r>
    <r>
      <rPr>
        <u/>
        <sz val="9"/>
        <rFont val="UniN Reg"/>
        <family val="3"/>
      </rPr>
      <t>10.000,00 €</t>
    </r>
    <r>
      <rPr>
        <sz val="9"/>
        <rFont val="UniN Reg"/>
        <family val="3"/>
      </rPr>
      <t xml:space="preserve"> bez PDV-a, a s odabranim ponuditeljem sklopit će se ugovor na razdoblje do 45 kalendarskih dana od dana sklapanja Ugovora.</t>
    </r>
  </si>
  <si>
    <r>
      <t xml:space="preserve">Naobvezan obilazak mjesta izvođenja radova može se zatražiti na adresu </t>
    </r>
    <r>
      <rPr>
        <u/>
        <sz val="9"/>
        <rFont val="UniN Reg"/>
        <family val="3"/>
      </rPr>
      <t>ssabolovic@unin.hr</t>
    </r>
    <r>
      <rPr>
        <sz val="9"/>
        <rFont val="UniN Reg"/>
        <family val="3"/>
      </rPr>
      <t xml:space="preserve"> do 17. travnja 2025., do 12,00 h.</t>
    </r>
  </si>
  <si>
    <t>Za izvedene radove i isporučenu robu traži se jamstvo od najmanje dvije god.</t>
  </si>
  <si>
    <t>Rok plaćanja je do 15 dana od dana zaprimanja računa nakon izvedenih radova.</t>
  </si>
  <si>
    <r>
      <t xml:space="preserve">1. novčanog pologa uplaćenog na IBAN naručitelja HR4923900011101386168 kod </t>
    </r>
    <r>
      <rPr>
        <i/>
        <sz val="9"/>
        <rFont val="UniN Reg"/>
        <family val="3"/>
      </rPr>
      <t xml:space="preserve">Hrvatske poštanske banke d.d. Zagreb </t>
    </r>
    <r>
      <rPr>
        <sz val="9"/>
        <rFont val="UniN Reg"/>
        <family val="3"/>
      </rPr>
      <t>s modelom «HR00», pozivom na br. «OIB uplatitelja» i opisom plaćanja «Jamstvo za uredno ispunjenje Ugovora – J 2025/14» ili</t>
    </r>
  </si>
  <si>
    <r>
      <t>dr. sc. Vedran Kruljac</t>
    </r>
    <r>
      <rPr>
        <sz val="9"/>
        <rFont val="UniN Reg"/>
        <family val="3"/>
      </rPr>
      <t>, v. r.</t>
    </r>
  </si>
  <si>
    <r>
      <t>prof. dr. sc. Mario Tomiša</t>
    </r>
    <r>
      <rPr>
        <sz val="9"/>
        <rFont val="UniN Reg"/>
        <family val="3"/>
      </rPr>
      <t>, v. r.</t>
    </r>
  </si>
  <si>
    <t>2-4. Stručnom povjerenstvu naručitelja</t>
  </si>
  <si>
    <t>5. Pismohrana</t>
  </si>
  <si>
    <t>Privitak 1.</t>
  </si>
  <si>
    <t>J 2025/14</t>
  </si>
  <si>
    <t>do 60 dana od dana otvaranja ponuda</t>
  </si>
  <si>
    <r>
      <t xml:space="preserve">Privitak </t>
    </r>
    <r>
      <rPr>
        <sz val="9"/>
        <rFont val="UniN Reg"/>
        <family val="3"/>
      </rPr>
      <t>2.</t>
    </r>
  </si>
  <si>
    <r>
      <t xml:space="preserve">U POSTUPKU NABAVE </t>
    </r>
    <r>
      <rPr>
        <sz val="9"/>
        <rFont val="UniN Reg"/>
        <family val="3"/>
      </rPr>
      <t>PRESELJENJA I REKONSTRUKCIJE POMOĆNE GRAĐEVINE – NADSTREŠNICE ZA BICIKLE U SVEUČILIŠNOM CENTRU KOPRIVNICA</t>
    </r>
    <r>
      <rPr>
        <sz val="9"/>
        <rFont val="UniN Reg"/>
        <family val="3"/>
        <charset val="238"/>
      </rPr>
      <t xml:space="preserve"> SVEUČILIŠT</t>
    </r>
    <r>
      <rPr>
        <sz val="9"/>
        <rFont val="UniN Reg"/>
        <family val="3"/>
      </rPr>
      <t>A</t>
    </r>
    <r>
      <rPr>
        <sz val="9"/>
        <rFont val="UniN Reg"/>
        <family val="3"/>
        <charset val="238"/>
      </rPr>
      <t xml:space="preserve"> SJEVER</t>
    </r>
  </si>
  <si>
    <r>
      <t xml:space="preserve">TOČNA </t>
    </r>
    <r>
      <rPr>
        <sz val="9"/>
        <rFont val="UniN Reg"/>
        <family val="3"/>
        <charset val="238"/>
      </rPr>
      <t>KOLIČINA</t>
    </r>
  </si>
  <si>
    <r>
      <t xml:space="preserve">do </t>
    </r>
    <r>
      <rPr>
        <sz val="9"/>
        <rFont val="UniN Reg"/>
        <family val="3"/>
      </rPr>
      <t>30 kalendarskih</t>
    </r>
    <r>
      <rPr>
        <sz val="9"/>
        <rFont val="UniN Reg"/>
        <family val="3"/>
        <charset val="238"/>
      </rPr>
      <t xml:space="preserve"> dana od dana sklapanja Ugovora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</si>
</sst>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1]"/>
    <numFmt numFmtId="165" formatCode="#,##0.00\ [$€-2C1A]"/>
  </numFmts>
  <fonts count="13" x14ac:knownFonts="1">
    <font>
      <sz val="11"/>
      <color theme="1"/>
      <name val="Calibri"/>
      <family val="2"/>
      <charset val="238"/>
      <scheme val="minor"/>
    </font>
    <font>
      <sz val="9"/>
      <name val="UniN Reg"/>
      <family val="3"/>
    </font>
    <font>
      <u/>
      <sz val="9"/>
      <name val="UniN Reg"/>
      <family val="3"/>
    </font>
    <font>
      <i/>
      <sz val="9"/>
      <name val="UniN Reg"/>
      <family val="3"/>
    </font>
    <font>
      <b/>
      <sz val="9"/>
      <name val="UniN Reg"/>
      <family val="3"/>
    </font>
    <font>
      <sz val="22"/>
      <name val="UniN Reg"/>
      <family val="3"/>
    </font>
    <font>
      <sz val="9"/>
      <name val="UniN Reg"/>
      <family val="3"/>
      <charset val="238"/>
    </font>
    <font>
      <sz val="13.5"/>
      <name val="UniN Reg"/>
      <family val="3"/>
    </font>
    <font>
      <sz val="9"/>
      <name val="Calibri"/>
      <family val="2"/>
      <charset val="238"/>
      <scheme val="minor"/>
    </font>
    <font>
      <sz val="13.5"/>
      <name val="Calibri"/>
      <family val="2"/>
      <charset val="238"/>
      <scheme val="minor"/>
    </font>
    <font>
      <sz val="9"/>
      <name val="Times New Roman"/>
      <family val="1"/>
      <charset val="238"/>
    </font>
    <font>
      <sz val="13.5"/>
      <name val="UniN Reg"/>
      <family val="3"/>
      <charset val="238"/>
    </font>
    <font>
      <sz val="11"/>
      <name val="Calibri"/>
      <family val="2"/>
      <charset val="238"/>
      <scheme val="minor"/>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7EAE9"/>
        <bgColor indexed="64"/>
      </patternFill>
    </fill>
    <fill>
      <patternFill patternType="solid">
        <fgColor rgb="FFF6E7E6"/>
        <bgColor indexed="64"/>
      </patternFill>
    </fill>
  </fills>
  <borders count="29">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110">
    <xf numFmtId="0" fontId="0" fillId="0" borderId="0" xfId="0"/>
    <xf numFmtId="0" fontId="1" fillId="0" borderId="0" xfId="0" applyFont="1" applyFill="1" applyAlignment="1">
      <alignment horizontal="right" vertical="center"/>
    </xf>
    <xf numFmtId="0" fontId="4" fillId="0" borderId="0" xfId="0" applyFont="1" applyFill="1" applyAlignment="1">
      <alignment horizontal="right" vertical="center"/>
    </xf>
    <xf numFmtId="0" fontId="1" fillId="0" borderId="0" xfId="0" applyFont="1" applyFill="1" applyAlignment="1">
      <alignment vertical="center"/>
    </xf>
    <xf numFmtId="164" fontId="1" fillId="2" borderId="2" xfId="0" applyNumberFormat="1" applyFont="1" applyFill="1" applyBorder="1" applyAlignment="1">
      <alignment horizontal="center" vertical="center" wrapText="1"/>
    </xf>
    <xf numFmtId="0" fontId="1" fillId="0" borderId="4" xfId="0" applyFont="1" applyBorder="1" applyAlignment="1">
      <alignment horizontal="center" vertical="center" wrapText="1"/>
    </xf>
    <xf numFmtId="0" fontId="1" fillId="0" borderId="0" xfId="0" applyFont="1" applyFill="1" applyAlignment="1">
      <alignment horizontal="left" vertical="center" wrapText="1"/>
    </xf>
    <xf numFmtId="0" fontId="5" fillId="0" borderId="0" xfId="0" applyFont="1" applyFill="1" applyAlignment="1">
      <alignment vertical="center"/>
    </xf>
    <xf numFmtId="0" fontId="1" fillId="0" borderId="0" xfId="0" applyFont="1" applyFill="1" applyAlignment="1">
      <alignment horizontal="left" vertical="center"/>
    </xf>
    <xf numFmtId="0" fontId="1" fillId="0" borderId="0" xfId="0" applyFont="1" applyFill="1" applyAlignment="1">
      <alignment horizontal="justify" vertical="center" wrapText="1"/>
    </xf>
    <xf numFmtId="0" fontId="1" fillId="0" borderId="0" xfId="0" applyFont="1" applyFill="1" applyAlignment="1">
      <alignment horizontal="justify" vertical="justify" wrapText="1"/>
    </xf>
    <xf numFmtId="0" fontId="1" fillId="0" borderId="0" xfId="0" applyFont="1" applyFill="1" applyAlignment="1">
      <alignment horizontal="justify" vertical="center" wrapText="1"/>
    </xf>
    <xf numFmtId="0" fontId="1" fillId="0" borderId="0" xfId="0" applyFont="1" applyFill="1" applyAlignment="1">
      <alignment horizontal="justify" vertical="justify" wrapText="1"/>
    </xf>
    <xf numFmtId="0" fontId="1" fillId="0" borderId="0" xfId="0" applyFont="1" applyFill="1" applyAlignment="1">
      <alignment horizontal="left" vertical="center"/>
    </xf>
    <xf numFmtId="0" fontId="6" fillId="3" borderId="1"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1" fillId="0" borderId="0" xfId="0" applyFont="1" applyFill="1" applyAlignment="1">
      <alignment horizontal="justify" vertical="center"/>
    </xf>
    <xf numFmtId="0" fontId="1" fillId="0" borderId="0" xfId="0" applyFont="1" applyFill="1" applyAlignment="1">
      <alignment vertical="center"/>
    </xf>
    <xf numFmtId="0" fontId="7" fillId="0" borderId="0" xfId="0" applyFont="1" applyFill="1" applyAlignment="1">
      <alignment horizontal="center" vertical="center"/>
    </xf>
    <xf numFmtId="0" fontId="1" fillId="0" borderId="0" xfId="0" applyFont="1" applyFill="1" applyAlignment="1">
      <alignment horizontal="justify" vertical="center"/>
    </xf>
    <xf numFmtId="0" fontId="1" fillId="0" borderId="0" xfId="0" applyFont="1" applyFill="1" applyAlignment="1">
      <alignment horizontal="left" vertical="center" wrapText="1"/>
    </xf>
    <xf numFmtId="0" fontId="1" fillId="0" borderId="0" xfId="0" applyFont="1" applyFill="1" applyAlignment="1">
      <alignment horizontal="justify" vertical="justify"/>
    </xf>
    <xf numFmtId="0" fontId="1" fillId="0" borderId="0" xfId="0" applyFont="1" applyFill="1" applyAlignment="1">
      <alignment horizontal="justify" vertical="justify"/>
    </xf>
    <xf numFmtId="0" fontId="1" fillId="0" borderId="0" xfId="0" applyFont="1" applyAlignment="1">
      <alignment horizontal="left" vertical="top" wrapText="1"/>
    </xf>
    <xf numFmtId="0" fontId="1" fillId="0" borderId="0" xfId="0" applyFont="1" applyAlignment="1">
      <alignment horizontal="center" vertical="center" wrapText="1"/>
    </xf>
    <xf numFmtId="0" fontId="8" fillId="0" borderId="0" xfId="0" applyFont="1"/>
    <xf numFmtId="0" fontId="7" fillId="0" borderId="0" xfId="0" applyFont="1" applyAlignment="1">
      <alignment horizontal="center" vertical="center" wrapText="1"/>
    </xf>
    <xf numFmtId="0" fontId="9" fillId="0" borderId="0" xfId="0" applyFont="1"/>
    <xf numFmtId="0" fontId="1" fillId="0" borderId="11" xfId="0" applyFont="1" applyBorder="1" applyAlignment="1">
      <alignment horizontal="center" vertical="center" wrapText="1"/>
    </xf>
    <xf numFmtId="0" fontId="1" fillId="3" borderId="7"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2" borderId="2" xfId="0" applyFont="1" applyFill="1" applyBorder="1" applyAlignment="1">
      <alignment horizontal="center" vertical="center" wrapText="1"/>
    </xf>
    <xf numFmtId="0" fontId="1" fillId="0" borderId="0" xfId="0" applyFont="1"/>
    <xf numFmtId="0" fontId="1" fillId="0" borderId="0" xfId="0" applyFont="1" applyAlignment="1">
      <alignment horizontal="right" wrapText="1"/>
    </xf>
    <xf numFmtId="0" fontId="1" fillId="4" borderId="6" xfId="0" applyFont="1" applyFill="1" applyBorder="1" applyAlignment="1" applyProtection="1">
      <alignment horizontal="center" vertical="center" wrapText="1"/>
      <protection locked="0"/>
    </xf>
    <xf numFmtId="0" fontId="1" fillId="4" borderId="2" xfId="0" applyFont="1" applyFill="1" applyBorder="1" applyAlignment="1" applyProtection="1">
      <alignment horizontal="center" vertical="center" wrapText="1"/>
      <protection locked="0"/>
    </xf>
    <xf numFmtId="0" fontId="4" fillId="4" borderId="2" xfId="0" applyFont="1" applyFill="1" applyBorder="1" applyAlignment="1" applyProtection="1">
      <alignment horizontal="center" vertical="center" wrapText="1"/>
      <protection locked="0"/>
    </xf>
    <xf numFmtId="0" fontId="1" fillId="4" borderId="10" xfId="0" applyFont="1" applyFill="1" applyBorder="1" applyAlignment="1" applyProtection="1">
      <alignment horizontal="center" vertical="center" wrapText="1"/>
      <protection locked="0"/>
    </xf>
    <xf numFmtId="165" fontId="1" fillId="4" borderId="2" xfId="0" applyNumberFormat="1" applyFont="1" applyFill="1" applyBorder="1" applyAlignment="1" applyProtection="1">
      <alignment horizontal="center" vertical="center" wrapText="1"/>
      <protection locked="0"/>
    </xf>
    <xf numFmtId="0" fontId="1" fillId="4" borderId="0" xfId="0" applyFont="1" applyFill="1" applyAlignment="1" applyProtection="1">
      <alignment horizontal="left"/>
      <protection locked="0"/>
    </xf>
    <xf numFmtId="0" fontId="4" fillId="4" borderId="0" xfId="0" applyFont="1" applyFill="1" applyAlignment="1" applyProtection="1">
      <alignment horizontal="right"/>
      <protection locked="0"/>
    </xf>
    <xf numFmtId="0" fontId="6" fillId="0" borderId="0" xfId="0" applyFont="1" applyAlignment="1">
      <alignment horizontal="left" vertical="center"/>
    </xf>
    <xf numFmtId="0" fontId="6" fillId="0" borderId="0" xfId="0" applyFont="1" applyAlignment="1">
      <alignment horizontal="center" vertical="center"/>
    </xf>
    <xf numFmtId="0" fontId="10" fillId="0" borderId="0" xfId="0" applyFont="1" applyAlignment="1">
      <alignment horizontal="center" vertical="center"/>
    </xf>
    <xf numFmtId="0" fontId="6" fillId="0" borderId="0" xfId="0" applyFont="1" applyAlignment="1">
      <alignment horizontal="left" vertical="center"/>
    </xf>
    <xf numFmtId="0" fontId="11" fillId="0" borderId="0" xfId="0" applyFont="1" applyAlignment="1">
      <alignment horizontal="center" vertical="center"/>
    </xf>
    <xf numFmtId="0" fontId="6" fillId="0" borderId="0" xfId="0" applyFont="1" applyAlignment="1">
      <alignment horizontal="center" vertical="center" wrapText="1"/>
    </xf>
    <xf numFmtId="0" fontId="6" fillId="3" borderId="24"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23" xfId="0" applyFont="1" applyFill="1" applyBorder="1" applyAlignment="1">
      <alignment horizontal="center" vertical="center" wrapText="1"/>
    </xf>
    <xf numFmtId="0" fontId="1" fillId="3" borderId="24" xfId="0" applyFont="1" applyFill="1" applyBorder="1" applyAlignment="1">
      <alignment horizontal="center" vertical="center" wrapText="1"/>
    </xf>
    <xf numFmtId="0" fontId="10" fillId="0" borderId="0" xfId="0" applyFont="1" applyAlignment="1">
      <alignment horizontal="center" vertical="center" wrapText="1"/>
    </xf>
    <xf numFmtId="0" fontId="6" fillId="0" borderId="13" xfId="0" applyFont="1" applyBorder="1" applyAlignment="1">
      <alignment horizontal="center" vertical="center" wrapText="1"/>
    </xf>
    <xf numFmtId="0" fontId="6" fillId="0" borderId="15" xfId="0" applyFont="1" applyBorder="1" applyAlignment="1">
      <alignment horizontal="justify" vertical="center" wrapText="1"/>
    </xf>
    <xf numFmtId="0" fontId="6" fillId="0" borderId="15" xfId="0" applyFont="1" applyBorder="1" applyAlignment="1">
      <alignment horizontal="center" vertical="center"/>
    </xf>
    <xf numFmtId="1" fontId="6" fillId="0" borderId="15" xfId="0" applyNumberFormat="1" applyFont="1" applyBorder="1" applyAlignment="1">
      <alignment horizontal="center" vertical="center"/>
    </xf>
    <xf numFmtId="164" fontId="6" fillId="0" borderId="14" xfId="0" applyNumberFormat="1" applyFont="1" applyBorder="1" applyAlignment="1">
      <alignment horizontal="center" vertical="center"/>
    </xf>
    <xf numFmtId="0" fontId="6" fillId="0" borderId="1" xfId="0" applyFont="1" applyBorder="1" applyAlignment="1">
      <alignment horizontal="center" vertical="center" wrapText="1"/>
    </xf>
    <xf numFmtId="0" fontId="6" fillId="0" borderId="16" xfId="0" applyFont="1" applyBorder="1" applyAlignment="1">
      <alignment horizontal="justify" vertical="center" wrapText="1"/>
    </xf>
    <xf numFmtId="0" fontId="6" fillId="0" borderId="16" xfId="0" applyFont="1" applyBorder="1" applyAlignment="1">
      <alignment horizontal="center" vertical="center"/>
    </xf>
    <xf numFmtId="1" fontId="6" fillId="0" borderId="16" xfId="0" applyNumberFormat="1" applyFont="1" applyBorder="1" applyAlignment="1">
      <alignment horizontal="center" vertical="center"/>
    </xf>
    <xf numFmtId="164" fontId="6" fillId="0" borderId="2" xfId="0" applyNumberFormat="1" applyFont="1" applyBorder="1" applyAlignment="1">
      <alignment horizontal="center" vertical="center"/>
    </xf>
    <xf numFmtId="0" fontId="6" fillId="0" borderId="3" xfId="0" applyFont="1" applyBorder="1" applyAlignment="1">
      <alignment horizontal="center" vertical="center" wrapText="1"/>
    </xf>
    <xf numFmtId="0" fontId="6" fillId="0" borderId="28" xfId="0" applyFont="1" applyBorder="1" applyAlignment="1">
      <alignment horizontal="justify" vertical="center" wrapText="1"/>
    </xf>
    <xf numFmtId="0" fontId="6" fillId="0" borderId="28" xfId="0" applyFont="1" applyBorder="1" applyAlignment="1">
      <alignment horizontal="center" vertical="center"/>
    </xf>
    <xf numFmtId="1" fontId="6" fillId="0" borderId="28" xfId="0" applyNumberFormat="1" applyFont="1" applyBorder="1" applyAlignment="1">
      <alignment horizontal="center" vertical="center"/>
    </xf>
    <xf numFmtId="164" fontId="6" fillId="0" borderId="4" xfId="0" applyNumberFormat="1" applyFont="1" applyBorder="1" applyAlignment="1">
      <alignment horizontal="center" vertical="center"/>
    </xf>
    <xf numFmtId="0" fontId="6" fillId="0" borderId="22" xfId="0" applyFont="1" applyBorder="1" applyAlignment="1">
      <alignment horizontal="left" vertical="center" wrapText="1"/>
    </xf>
    <xf numFmtId="0" fontId="6" fillId="0" borderId="25" xfId="0" applyFont="1" applyBorder="1" applyAlignment="1">
      <alignment horizontal="left" vertical="center" wrapText="1"/>
    </xf>
    <xf numFmtId="0" fontId="6" fillId="0" borderId="26" xfId="0" applyFont="1" applyBorder="1" applyAlignment="1">
      <alignment horizontal="left" vertical="center" wrapText="1"/>
    </xf>
    <xf numFmtId="164" fontId="6" fillId="0" borderId="27" xfId="0" applyNumberFormat="1" applyFont="1" applyBorder="1" applyAlignment="1">
      <alignment horizontal="center" vertical="center" wrapText="1"/>
    </xf>
    <xf numFmtId="0" fontId="6" fillId="0" borderId="1" xfId="0" applyFont="1" applyBorder="1" applyAlignment="1">
      <alignment horizontal="left" vertical="center" wrapText="1"/>
    </xf>
    <xf numFmtId="0" fontId="6" fillId="0" borderId="16" xfId="0" applyFont="1" applyBorder="1" applyAlignment="1">
      <alignment horizontal="left" vertical="center" wrapText="1"/>
    </xf>
    <xf numFmtId="0" fontId="6" fillId="0" borderId="17" xfId="0" applyFont="1" applyBorder="1" applyAlignment="1">
      <alignment horizontal="left" vertical="center" wrapText="1"/>
    </xf>
    <xf numFmtId="0" fontId="6" fillId="0" borderId="9" xfId="0" applyFont="1" applyBorder="1" applyAlignment="1">
      <alignment horizontal="left" vertical="center" wrapText="1"/>
    </xf>
    <xf numFmtId="0" fontId="6" fillId="0" borderId="19" xfId="0" applyFont="1" applyBorder="1" applyAlignment="1">
      <alignment horizontal="left" vertical="center" wrapText="1"/>
    </xf>
    <xf numFmtId="0" fontId="6" fillId="0" borderId="20" xfId="0" applyFont="1" applyBorder="1" applyAlignment="1">
      <alignment horizontal="left" vertical="center" wrapText="1"/>
    </xf>
    <xf numFmtId="164" fontId="6" fillId="0" borderId="21" xfId="0" applyNumberFormat="1" applyFont="1" applyBorder="1" applyAlignment="1">
      <alignment horizontal="center" vertical="center" wrapText="1"/>
    </xf>
    <xf numFmtId="0" fontId="6" fillId="3" borderId="15" xfId="0" applyFont="1" applyFill="1" applyBorder="1" applyAlignment="1">
      <alignment horizontal="justify" vertical="justify" wrapText="1"/>
    </xf>
    <xf numFmtId="0" fontId="6" fillId="3" borderId="14" xfId="0" applyFont="1" applyFill="1" applyBorder="1" applyAlignment="1">
      <alignment horizontal="justify" vertical="justify" wrapText="1"/>
    </xf>
    <xf numFmtId="0" fontId="6" fillId="3" borderId="16" xfId="0" applyFont="1" applyFill="1" applyBorder="1" applyAlignment="1">
      <alignment horizontal="justify" vertical="justify" wrapText="1"/>
    </xf>
    <xf numFmtId="0" fontId="6" fillId="3" borderId="2" xfId="0" applyFont="1" applyFill="1" applyBorder="1" applyAlignment="1">
      <alignment horizontal="justify" vertical="justify" wrapText="1"/>
    </xf>
    <xf numFmtId="0" fontId="6" fillId="3" borderId="1" xfId="0" applyFont="1" applyFill="1" applyBorder="1" applyAlignment="1">
      <alignment horizontal="center" vertical="justify" wrapText="1"/>
    </xf>
    <xf numFmtId="0" fontId="6" fillId="3" borderId="16" xfId="0" applyFont="1" applyFill="1" applyBorder="1" applyAlignment="1">
      <alignment horizontal="center" vertical="justify" wrapText="1"/>
    </xf>
    <xf numFmtId="0" fontId="6" fillId="0" borderId="16" xfId="0" applyFont="1" applyFill="1" applyBorder="1" applyAlignment="1">
      <alignment horizontal="justify" vertical="justify" wrapText="1"/>
    </xf>
    <xf numFmtId="0" fontId="6" fillId="0" borderId="2" xfId="0" applyFont="1" applyFill="1" applyBorder="1" applyAlignment="1">
      <alignment horizontal="justify" vertical="justify" wrapText="1"/>
    </xf>
    <xf numFmtId="0" fontId="12" fillId="0" borderId="0" xfId="0" applyFont="1"/>
    <xf numFmtId="0" fontId="6" fillId="3" borderId="3" xfId="0" applyFont="1" applyFill="1" applyBorder="1" applyAlignment="1">
      <alignment horizontal="center" vertical="justify" wrapText="1"/>
    </xf>
    <xf numFmtId="0" fontId="6" fillId="3" borderId="28" xfId="0" applyFont="1" applyFill="1" applyBorder="1" applyAlignment="1">
      <alignment horizontal="center" vertical="justify" wrapText="1"/>
    </xf>
    <xf numFmtId="0" fontId="6" fillId="3" borderId="28" xfId="0" applyFont="1" applyFill="1" applyBorder="1" applyAlignment="1">
      <alignment horizontal="justify" vertical="justify" wrapText="1"/>
    </xf>
    <xf numFmtId="0" fontId="6" fillId="3" borderId="4" xfId="0" applyFont="1" applyFill="1" applyBorder="1" applyAlignment="1">
      <alignment horizontal="justify" vertical="justify" wrapText="1"/>
    </xf>
    <xf numFmtId="0" fontId="1" fillId="0" borderId="0" xfId="0" applyFont="1" applyAlignment="1">
      <alignment horizontal="left" vertical="center"/>
    </xf>
    <xf numFmtId="0" fontId="1" fillId="0" borderId="0" xfId="0" applyFont="1" applyAlignment="1">
      <alignment horizontal="right" vertical="center" wrapText="1"/>
    </xf>
    <xf numFmtId="0" fontId="1" fillId="0" borderId="0" xfId="0" applyFont="1" applyAlignment="1">
      <alignment horizontal="center" vertical="center"/>
    </xf>
    <xf numFmtId="165" fontId="6" fillId="4" borderId="15" xfId="0" applyNumberFormat="1" applyFont="1" applyFill="1" applyBorder="1" applyAlignment="1" applyProtection="1">
      <alignment horizontal="center" vertical="center"/>
      <protection locked="0"/>
    </xf>
    <xf numFmtId="165" fontId="6" fillId="4" borderId="16" xfId="0" applyNumberFormat="1" applyFont="1" applyFill="1" applyBorder="1" applyAlignment="1" applyProtection="1">
      <alignment horizontal="center" vertical="center"/>
      <protection locked="0"/>
    </xf>
    <xf numFmtId="165" fontId="6" fillId="4" borderId="28" xfId="0" applyNumberFormat="1" applyFont="1" applyFill="1" applyBorder="1" applyAlignment="1" applyProtection="1">
      <alignment horizontal="center" vertical="center"/>
      <protection locked="0"/>
    </xf>
    <xf numFmtId="164" fontId="6" fillId="5" borderId="18" xfId="0" applyNumberFormat="1" applyFont="1" applyFill="1" applyBorder="1" applyAlignment="1" applyProtection="1">
      <alignment horizontal="center" vertical="center" wrapText="1"/>
      <protection locked="0"/>
    </xf>
    <xf numFmtId="0" fontId="1" fillId="5" borderId="0" xfId="0" applyFont="1" applyFill="1" applyAlignment="1" applyProtection="1">
      <alignment horizontal="left" vertical="center"/>
      <protection locked="0"/>
    </xf>
    <xf numFmtId="0" fontId="4" fillId="5" borderId="0" xfId="0" applyFont="1" applyFill="1" applyAlignment="1" applyProtection="1">
      <alignment horizontal="right" vertical="center"/>
      <protection locked="0"/>
    </xf>
  </cellXfs>
  <cellStyles count="1">
    <cellStyle name="Normalno" xfId="0" builtinId="0"/>
  </cellStyles>
  <dxfs count="0"/>
  <tableStyles count="0" defaultTableStyle="TableStyleMedium2" defaultPivotStyle="PivotStyleLight16"/>
  <colors>
    <mruColors>
      <color rgb="FFF6E7E6"/>
      <color rgb="FF0000FF"/>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jpeg"/><Relationship Id="rId5" Type="http://schemas.openxmlformats.org/officeDocument/2006/relationships/image" Target="../media/image7.pn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196850</xdr:colOff>
      <xdr:row>4</xdr:row>
      <xdr:rowOff>118534</xdr:rowOff>
    </xdr:to>
    <xdr:pic>
      <xdr:nvPicPr>
        <xdr:cNvPr id="2" name="Slika 1">
          <a:extLst>
            <a:ext uri="{FF2B5EF4-FFF2-40B4-BE49-F238E27FC236}">
              <a16:creationId xmlns:a16="http://schemas.microsoft.com/office/drawing/2014/main" id="{DC8EC9A0-33D9-4B23-A9A6-E433902235A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2600" cy="732367"/>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495300</xdr:colOff>
      <xdr:row>4</xdr:row>
      <xdr:rowOff>107950</xdr:rowOff>
    </xdr:to>
    <xdr:pic>
      <xdr:nvPicPr>
        <xdr:cNvPr id="3" name="Slika 2">
          <a:extLst>
            <a:ext uri="{FF2B5EF4-FFF2-40B4-BE49-F238E27FC236}">
              <a16:creationId xmlns:a16="http://schemas.microsoft.com/office/drawing/2014/main" id="{C1C07E7D-4D90-4C73-85E1-AFBED9A48C2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95300" cy="7175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113740</xdr:colOff>
      <xdr:row>4</xdr:row>
      <xdr:rowOff>141816</xdr:rowOff>
    </xdr:to>
    <xdr:pic>
      <xdr:nvPicPr>
        <xdr:cNvPr id="2" name="Slika 1">
          <a:extLst>
            <a:ext uri="{FF2B5EF4-FFF2-40B4-BE49-F238E27FC236}">
              <a16:creationId xmlns:a16="http://schemas.microsoft.com/office/drawing/2014/main" id="{5E319FF1-4B90-4EE3-8927-9E696E46FE1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95300" cy="751416"/>
        </a:xfrm>
        <a:prstGeom prst="rect">
          <a:avLst/>
        </a:prstGeom>
        <a:noFill/>
        <a:ln>
          <a:noFill/>
        </a:ln>
      </xdr:spPr>
    </xdr:pic>
    <xdr:clientData/>
  </xdr:twoCellAnchor>
  <xdr:twoCellAnchor>
    <xdr:from>
      <xdr:col>2</xdr:col>
      <xdr:colOff>10582</xdr:colOff>
      <xdr:row>29</xdr:row>
      <xdr:rowOff>5291</xdr:rowOff>
    </xdr:from>
    <xdr:to>
      <xdr:col>6</xdr:col>
      <xdr:colOff>826698</xdr:colOff>
      <xdr:row>29</xdr:row>
      <xdr:rowOff>2820458</xdr:rowOff>
    </xdr:to>
    <xdr:grpSp>
      <xdr:nvGrpSpPr>
        <xdr:cNvPr id="8" name="Group 1">
          <a:extLst>
            <a:ext uri="{FF2B5EF4-FFF2-40B4-BE49-F238E27FC236}">
              <a16:creationId xmlns:a16="http://schemas.microsoft.com/office/drawing/2014/main" id="{F783F113-44AC-491D-9288-9CD3802C18E4}"/>
            </a:ext>
          </a:extLst>
        </xdr:cNvPr>
        <xdr:cNvGrpSpPr>
          <a:grpSpLocks/>
        </xdr:cNvGrpSpPr>
      </xdr:nvGrpSpPr>
      <xdr:grpSpPr>
        <a:xfrm>
          <a:off x="1772707" y="6825191"/>
          <a:ext cx="3854591" cy="2815167"/>
          <a:chOff x="0" y="0"/>
          <a:chExt cx="5766816" cy="4645151"/>
        </a:xfrm>
      </xdr:grpSpPr>
      <xdr:pic>
        <xdr:nvPicPr>
          <xdr:cNvPr id="9" name="Image 2">
            <a:extLst>
              <a:ext uri="{FF2B5EF4-FFF2-40B4-BE49-F238E27FC236}">
                <a16:creationId xmlns:a16="http://schemas.microsoft.com/office/drawing/2014/main" id="{1B32A909-B7DF-4D38-815C-83DE7D79AC30}"/>
              </a:ext>
            </a:extLst>
          </xdr:cNvPr>
          <xdr:cNvPicPr/>
        </xdr:nvPicPr>
        <xdr:blipFill>
          <a:blip xmlns:r="http://schemas.openxmlformats.org/officeDocument/2006/relationships" r:embed="rId2" cstate="print"/>
          <a:stretch>
            <a:fillRect/>
          </a:stretch>
        </xdr:blipFill>
        <xdr:spPr>
          <a:xfrm>
            <a:off x="0" y="0"/>
            <a:ext cx="5766816" cy="4645151"/>
          </a:xfrm>
          <a:prstGeom prst="rect">
            <a:avLst/>
          </a:prstGeom>
        </xdr:spPr>
      </xdr:pic>
      <xdr:sp macro="" textlink="">
        <xdr:nvSpPr>
          <xdr:cNvPr id="10" name="Graphic 3">
            <a:extLst>
              <a:ext uri="{FF2B5EF4-FFF2-40B4-BE49-F238E27FC236}">
                <a16:creationId xmlns:a16="http://schemas.microsoft.com/office/drawing/2014/main" id="{A705C6BE-3907-4F67-B07E-631578773748}"/>
              </a:ext>
            </a:extLst>
          </xdr:cNvPr>
          <xdr:cNvSpPr/>
        </xdr:nvSpPr>
        <xdr:spPr>
          <a:xfrm>
            <a:off x="1892807" y="2334767"/>
            <a:ext cx="198120" cy="230504"/>
          </a:xfrm>
          <a:custGeom>
            <a:avLst/>
            <a:gdLst/>
            <a:ahLst/>
            <a:cxnLst/>
            <a:rect l="l" t="t" r="r" b="b"/>
            <a:pathLst>
              <a:path w="198120" h="230504">
                <a:moveTo>
                  <a:pt x="198120" y="187451"/>
                </a:moveTo>
                <a:lnTo>
                  <a:pt x="144780" y="230123"/>
                </a:lnTo>
              </a:path>
              <a:path w="198120" h="230504">
                <a:moveTo>
                  <a:pt x="144780" y="228600"/>
                </a:moveTo>
                <a:lnTo>
                  <a:pt x="0" y="45719"/>
                </a:lnTo>
              </a:path>
              <a:path w="198120" h="230504">
                <a:moveTo>
                  <a:pt x="198120" y="185927"/>
                </a:moveTo>
                <a:lnTo>
                  <a:pt x="47244" y="0"/>
                </a:lnTo>
              </a:path>
              <a:path w="198120" h="230504">
                <a:moveTo>
                  <a:pt x="0" y="45719"/>
                </a:moveTo>
                <a:lnTo>
                  <a:pt x="47244" y="0"/>
                </a:lnTo>
              </a:path>
            </a:pathLst>
          </a:custGeom>
          <a:ln w="18288">
            <a:solidFill>
              <a:srgbClr val="000000"/>
            </a:solidFill>
            <a:prstDash val="solid"/>
          </a:ln>
        </xdr:spPr>
        <xdr:txBody>
          <a:bodyPr wrap="square" lIns="0" tIns="0" rIns="0" bIns="0" rtlCol="0">
            <a:prstTxWarp prst="textNoShape">
              <a:avLst/>
            </a:prstTxWarp>
            <a:noAutofit/>
          </a:bodyPr>
          <a:lstStyle/>
          <a:p>
            <a:endParaRPr lang="hr-HR"/>
          </a:p>
        </xdr:txBody>
      </xdr:sp>
    </xdr:grpSp>
    <xdr:clientData/>
  </xdr:twoCellAnchor>
  <xdr:twoCellAnchor editAs="oneCell">
    <xdr:from>
      <xdr:col>2</xdr:col>
      <xdr:colOff>12982</xdr:colOff>
      <xdr:row>30</xdr:row>
      <xdr:rowOff>26558</xdr:rowOff>
    </xdr:from>
    <xdr:to>
      <xdr:col>6</xdr:col>
      <xdr:colOff>790755</xdr:colOff>
      <xdr:row>30</xdr:row>
      <xdr:rowOff>2839529</xdr:rowOff>
    </xdr:to>
    <xdr:pic>
      <xdr:nvPicPr>
        <xdr:cNvPr id="11" name="Image 4">
          <a:extLst>
            <a:ext uri="{FF2B5EF4-FFF2-40B4-BE49-F238E27FC236}">
              <a16:creationId xmlns:a16="http://schemas.microsoft.com/office/drawing/2014/main" id="{3B463A76-D375-4716-ACB5-E837D03E4094}"/>
            </a:ext>
          </a:extLst>
        </xdr:cNvPr>
        <xdr:cNvPicPr/>
      </xdr:nvPicPr>
      <xdr:blipFill>
        <a:blip xmlns:r="http://schemas.openxmlformats.org/officeDocument/2006/relationships" r:embed="rId3" cstate="print"/>
        <a:stretch>
          <a:fillRect/>
        </a:stretch>
      </xdr:blipFill>
      <xdr:spPr>
        <a:xfrm>
          <a:off x="1774208" y="9533586"/>
          <a:ext cx="3814990" cy="2812971"/>
        </a:xfrm>
        <a:prstGeom prst="rect">
          <a:avLst/>
        </a:prstGeom>
      </xdr:spPr>
    </xdr:pic>
    <xdr:clientData/>
  </xdr:twoCellAnchor>
  <xdr:oneCellAnchor>
    <xdr:from>
      <xdr:col>2</xdr:col>
      <xdr:colOff>17972</xdr:colOff>
      <xdr:row>31</xdr:row>
      <xdr:rowOff>35944</xdr:rowOff>
    </xdr:from>
    <xdr:ext cx="3845944" cy="2754881"/>
    <xdr:pic>
      <xdr:nvPicPr>
        <xdr:cNvPr id="16" name="Image 5">
          <a:extLst>
            <a:ext uri="{FF2B5EF4-FFF2-40B4-BE49-F238E27FC236}">
              <a16:creationId xmlns:a16="http://schemas.microsoft.com/office/drawing/2014/main" id="{CD2D4346-AC2A-49E2-B867-0AE3A325C405}"/>
            </a:ext>
          </a:extLst>
        </xdr:cNvPr>
        <xdr:cNvPicPr/>
      </xdr:nvPicPr>
      <xdr:blipFill>
        <a:blip xmlns:r="http://schemas.openxmlformats.org/officeDocument/2006/relationships" r:embed="rId4" cstate="print"/>
        <a:stretch>
          <a:fillRect/>
        </a:stretch>
      </xdr:blipFill>
      <xdr:spPr>
        <a:xfrm>
          <a:off x="1780097" y="12570844"/>
          <a:ext cx="3845944" cy="2754881"/>
        </a:xfrm>
        <a:prstGeom prst="rect">
          <a:avLst/>
        </a:prstGeom>
      </xdr:spPr>
    </xdr:pic>
    <xdr:clientData/>
  </xdr:oneCellAnchor>
  <xdr:twoCellAnchor editAs="oneCell">
    <xdr:from>
      <xdr:col>2</xdr:col>
      <xdr:colOff>71887</xdr:colOff>
      <xdr:row>32</xdr:row>
      <xdr:rowOff>53916</xdr:rowOff>
    </xdr:from>
    <xdr:to>
      <xdr:col>6</xdr:col>
      <xdr:colOff>754812</xdr:colOff>
      <xdr:row>33</xdr:row>
      <xdr:rowOff>17972</xdr:rowOff>
    </xdr:to>
    <xdr:pic>
      <xdr:nvPicPr>
        <xdr:cNvPr id="18" name="Image 114">
          <a:extLst>
            <a:ext uri="{FF2B5EF4-FFF2-40B4-BE49-F238E27FC236}">
              <a16:creationId xmlns:a16="http://schemas.microsoft.com/office/drawing/2014/main" id="{8BBE75AC-9E5D-4BFD-83B0-1D5B729BF668}"/>
            </a:ext>
          </a:extLst>
        </xdr:cNvPr>
        <xdr:cNvPicPr/>
      </xdr:nvPicPr>
      <xdr:blipFill>
        <a:blip xmlns:r="http://schemas.openxmlformats.org/officeDocument/2006/relationships" r:embed="rId5" cstate="print"/>
        <a:stretch>
          <a:fillRect/>
        </a:stretch>
      </xdr:blipFill>
      <xdr:spPr>
        <a:xfrm>
          <a:off x="1833113" y="15275944"/>
          <a:ext cx="3720142" cy="2821556"/>
        </a:xfrm>
        <a:prstGeom prst="rect">
          <a:avLst/>
        </a:prstGeom>
      </xdr:spPr>
    </xdr:pic>
    <xdr:clientData/>
  </xdr:twoCellAnchor>
  <xdr:twoCellAnchor editAs="oneCell">
    <xdr:from>
      <xdr:col>2</xdr:col>
      <xdr:colOff>23123</xdr:colOff>
      <xdr:row>33</xdr:row>
      <xdr:rowOff>18243</xdr:rowOff>
    </xdr:from>
    <xdr:to>
      <xdr:col>6</xdr:col>
      <xdr:colOff>862641</xdr:colOff>
      <xdr:row>33</xdr:row>
      <xdr:rowOff>2839529</xdr:rowOff>
    </xdr:to>
    <xdr:pic>
      <xdr:nvPicPr>
        <xdr:cNvPr id="19" name="Slika 18">
          <a:extLst>
            <a:ext uri="{FF2B5EF4-FFF2-40B4-BE49-F238E27FC236}">
              <a16:creationId xmlns:a16="http://schemas.microsoft.com/office/drawing/2014/main" id="{FCE93DB3-1C0B-4A56-AC23-8810B9B9F6E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rot="5400000">
          <a:off x="2312074" y="17570046"/>
          <a:ext cx="2821286" cy="3876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35941</xdr:colOff>
      <xdr:row>34</xdr:row>
      <xdr:rowOff>10334</xdr:rowOff>
    </xdr:from>
    <xdr:to>
      <xdr:col>6</xdr:col>
      <xdr:colOff>885824</xdr:colOff>
      <xdr:row>34</xdr:row>
      <xdr:rowOff>2835359</xdr:rowOff>
    </xdr:to>
    <xdr:pic>
      <xdr:nvPicPr>
        <xdr:cNvPr id="20" name="Slika 19">
          <a:extLst>
            <a:ext uri="{FF2B5EF4-FFF2-40B4-BE49-F238E27FC236}">
              <a16:creationId xmlns:a16="http://schemas.microsoft.com/office/drawing/2014/main" id="{75888CAD-FA15-4438-A38B-19AA5AEC665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5400000">
          <a:off x="2325599" y="20418930"/>
          <a:ext cx="2825025" cy="3881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8:E74"/>
  <sheetViews>
    <sheetView tabSelected="1" zoomScaleNormal="100" workbookViewId="0"/>
  </sheetViews>
  <sheetFormatPr defaultColWidth="9.140625" defaultRowHeight="12" customHeight="1" x14ac:dyDescent="0.25"/>
  <cols>
    <col min="1" max="1" width="4.28515625" style="3" customWidth="1"/>
    <col min="2" max="2" width="17.7109375" style="3" customWidth="1"/>
    <col min="3" max="3" width="0.140625" style="3" customWidth="1"/>
    <col min="4" max="4" width="21" style="3" customWidth="1"/>
    <col min="5" max="5" width="54.7109375" style="3" customWidth="1"/>
    <col min="6" max="16384" width="9.140625" style="3"/>
  </cols>
  <sheetData>
    <row r="8" spans="1:5" ht="12" customHeight="1" x14ac:dyDescent="0.25">
      <c r="A8" s="18" t="s">
        <v>108</v>
      </c>
      <c r="B8" s="18"/>
      <c r="C8" s="18"/>
      <c r="D8" s="18"/>
    </row>
    <row r="9" spans="1:5" ht="12" customHeight="1" x14ac:dyDescent="0.25">
      <c r="A9" s="18" t="s">
        <v>109</v>
      </c>
      <c r="B9" s="18"/>
      <c r="C9" s="18"/>
      <c r="D9" s="18"/>
    </row>
    <row r="10" spans="1:5" ht="12" customHeight="1" x14ac:dyDescent="0.25">
      <c r="A10" s="19" t="s">
        <v>110</v>
      </c>
      <c r="B10" s="19"/>
      <c r="C10" s="19"/>
      <c r="D10" s="19"/>
    </row>
    <row r="12" spans="1:5" ht="12" customHeight="1" x14ac:dyDescent="0.25">
      <c r="E12" s="1" t="s">
        <v>111</v>
      </c>
    </row>
    <row r="13" spans="1:5" ht="12" customHeight="1" x14ac:dyDescent="0.25">
      <c r="E13" s="1"/>
    </row>
    <row r="14" spans="1:5" ht="18" customHeight="1" x14ac:dyDescent="0.25">
      <c r="A14" s="20" t="s">
        <v>22</v>
      </c>
      <c r="B14" s="20"/>
      <c r="C14" s="20"/>
      <c r="D14" s="20"/>
      <c r="E14" s="20"/>
    </row>
    <row r="16" spans="1:5" ht="12" customHeight="1" x14ac:dyDescent="0.25">
      <c r="A16" s="3" t="s">
        <v>23</v>
      </c>
    </row>
    <row r="18" spans="1:5" s="8" customFormat="1" ht="24" customHeight="1" x14ac:dyDescent="0.25">
      <c r="A18" s="18" t="s">
        <v>112</v>
      </c>
      <c r="B18" s="18"/>
      <c r="C18" s="18"/>
      <c r="D18" s="18"/>
      <c r="E18" s="18"/>
    </row>
    <row r="19" spans="1:5" s="8" customFormat="1" ht="12" customHeight="1" x14ac:dyDescent="0.25">
      <c r="A19" s="21"/>
      <c r="B19" s="21"/>
      <c r="C19" s="21"/>
      <c r="D19" s="21"/>
      <c r="E19" s="21"/>
    </row>
    <row r="20" spans="1:5" s="8" customFormat="1" ht="12" customHeight="1" x14ac:dyDescent="0.25">
      <c r="A20" s="11" t="s">
        <v>60</v>
      </c>
      <c r="B20" s="11"/>
      <c r="C20" s="11"/>
      <c r="D20" s="11"/>
      <c r="E20" s="11"/>
    </row>
    <row r="21" spans="1:5" ht="12" customHeight="1" x14ac:dyDescent="0.25">
      <c r="A21" s="11"/>
      <c r="B21" s="11"/>
      <c r="C21" s="11"/>
      <c r="D21" s="11"/>
      <c r="E21" s="11"/>
    </row>
    <row r="22" spans="1:5" ht="12" customHeight="1" x14ac:dyDescent="0.25">
      <c r="A22" s="11" t="s">
        <v>113</v>
      </c>
      <c r="B22" s="11"/>
      <c r="C22" s="11"/>
      <c r="D22" s="11"/>
      <c r="E22" s="11"/>
    </row>
    <row r="23" spans="1:5" ht="12" customHeight="1" x14ac:dyDescent="0.25">
      <c r="A23" s="11" t="s">
        <v>114</v>
      </c>
      <c r="B23" s="11"/>
      <c r="C23" s="11"/>
      <c r="D23" s="11"/>
      <c r="E23" s="11"/>
    </row>
    <row r="24" spans="1:5" ht="12" customHeight="1" x14ac:dyDescent="0.25">
      <c r="A24" s="11" t="s">
        <v>115</v>
      </c>
      <c r="B24" s="11"/>
      <c r="C24" s="11"/>
      <c r="D24" s="11"/>
      <c r="E24" s="11"/>
    </row>
    <row r="25" spans="1:5" ht="12" customHeight="1" x14ac:dyDescent="0.25">
      <c r="A25" s="9"/>
      <c r="B25" s="9"/>
      <c r="C25" s="9"/>
      <c r="D25" s="9"/>
      <c r="E25" s="9"/>
    </row>
    <row r="26" spans="1:5" ht="24" customHeight="1" x14ac:dyDescent="0.25">
      <c r="A26" s="11" t="s">
        <v>26</v>
      </c>
      <c r="B26" s="11"/>
      <c r="C26" s="11"/>
      <c r="D26" s="11"/>
      <c r="E26" s="11"/>
    </row>
    <row r="27" spans="1:5" ht="12" customHeight="1" x14ac:dyDescent="0.25">
      <c r="A27" s="22"/>
      <c r="B27" s="22"/>
      <c r="C27" s="22"/>
      <c r="D27" s="22"/>
      <c r="E27" s="22"/>
    </row>
    <row r="28" spans="1:5" s="8" customFormat="1" ht="24" customHeight="1" x14ac:dyDescent="0.25">
      <c r="A28" s="12" t="s">
        <v>116</v>
      </c>
      <c r="B28" s="12"/>
      <c r="C28" s="12"/>
      <c r="D28" s="12"/>
      <c r="E28" s="12"/>
    </row>
    <row r="29" spans="1:5" s="8" customFormat="1" ht="12" customHeight="1" x14ac:dyDescent="0.25">
      <c r="A29" s="9"/>
      <c r="B29" s="9"/>
      <c r="C29" s="9"/>
      <c r="D29" s="9"/>
      <c r="E29" s="9"/>
    </row>
    <row r="30" spans="1:5" s="8" customFormat="1" ht="12" customHeight="1" x14ac:dyDescent="0.25">
      <c r="A30" s="12" t="s">
        <v>33</v>
      </c>
      <c r="B30" s="12"/>
      <c r="C30" s="12"/>
      <c r="D30" s="12"/>
      <c r="E30" s="12"/>
    </row>
    <row r="31" spans="1:5" s="8" customFormat="1" ht="12" customHeight="1" x14ac:dyDescent="0.25">
      <c r="A31" s="6"/>
      <c r="B31" s="6"/>
      <c r="C31" s="6"/>
      <c r="D31" s="6"/>
      <c r="E31" s="6"/>
    </row>
    <row r="32" spans="1:5" ht="12" customHeight="1" x14ac:dyDescent="0.25">
      <c r="A32" s="12" t="s">
        <v>117</v>
      </c>
      <c r="B32" s="12"/>
      <c r="C32" s="12"/>
      <c r="D32" s="12"/>
      <c r="E32" s="12"/>
    </row>
    <row r="33" spans="1:5" ht="12" customHeight="1" x14ac:dyDescent="0.25">
      <c r="A33" s="10"/>
      <c r="B33" s="10"/>
      <c r="C33" s="10"/>
      <c r="D33" s="10"/>
      <c r="E33" s="10"/>
    </row>
    <row r="34" spans="1:5" s="8" customFormat="1" ht="12" customHeight="1" x14ac:dyDescent="0.25">
      <c r="A34" s="11" t="s">
        <v>118</v>
      </c>
      <c r="B34" s="11"/>
      <c r="C34" s="11"/>
      <c r="D34" s="11"/>
      <c r="E34" s="11"/>
    </row>
    <row r="35" spans="1:5" s="8" customFormat="1" ht="12" customHeight="1" x14ac:dyDescent="0.25">
      <c r="A35" s="9"/>
      <c r="B35" s="9"/>
      <c r="C35" s="9"/>
      <c r="D35" s="9"/>
      <c r="E35" s="9"/>
    </row>
    <row r="36" spans="1:5" s="8" customFormat="1" ht="24" customHeight="1" x14ac:dyDescent="0.25">
      <c r="A36" s="11" t="s">
        <v>61</v>
      </c>
      <c r="B36" s="11"/>
      <c r="C36" s="11"/>
      <c r="D36" s="11"/>
      <c r="E36" s="11"/>
    </row>
    <row r="37" spans="1:5" s="8" customFormat="1" ht="12" customHeight="1" x14ac:dyDescent="0.25">
      <c r="A37" s="9"/>
      <c r="B37" s="9"/>
      <c r="C37" s="9"/>
      <c r="D37" s="9"/>
      <c r="E37" s="9"/>
    </row>
    <row r="38" spans="1:5" s="8" customFormat="1" ht="12" customHeight="1" x14ac:dyDescent="0.25">
      <c r="A38" s="11" t="s">
        <v>62</v>
      </c>
      <c r="B38" s="11"/>
      <c r="C38" s="11"/>
      <c r="D38" s="11"/>
      <c r="E38" s="11"/>
    </row>
    <row r="39" spans="1:5" s="8" customFormat="1" ht="12" customHeight="1" x14ac:dyDescent="0.25">
      <c r="A39" s="9"/>
      <c r="B39" s="9"/>
      <c r="C39" s="9"/>
      <c r="D39" s="9"/>
      <c r="E39" s="9"/>
    </row>
    <row r="40" spans="1:5" s="8" customFormat="1" ht="12" customHeight="1" x14ac:dyDescent="0.25">
      <c r="A40" s="11" t="s">
        <v>119</v>
      </c>
      <c r="B40" s="11"/>
      <c r="C40" s="11"/>
      <c r="D40" s="11"/>
      <c r="E40" s="11"/>
    </row>
    <row r="41" spans="1:5" s="8" customFormat="1" ht="12" customHeight="1" x14ac:dyDescent="0.25">
      <c r="A41" s="9"/>
      <c r="B41" s="9"/>
      <c r="C41" s="9"/>
      <c r="D41" s="9"/>
      <c r="E41" s="9"/>
    </row>
    <row r="42" spans="1:5" s="8" customFormat="1" ht="36" customHeight="1" x14ac:dyDescent="0.25">
      <c r="A42" s="11" t="s">
        <v>40</v>
      </c>
      <c r="B42" s="11"/>
      <c r="C42" s="11"/>
      <c r="D42" s="11"/>
      <c r="E42" s="11"/>
    </row>
    <row r="43" spans="1:5" s="8" customFormat="1" ht="24" customHeight="1" x14ac:dyDescent="0.25">
      <c r="A43" s="11" t="s">
        <v>120</v>
      </c>
      <c r="B43" s="11"/>
      <c r="C43" s="11"/>
      <c r="D43" s="11"/>
      <c r="E43" s="11"/>
    </row>
    <row r="44" spans="1:5" s="8" customFormat="1" ht="12" customHeight="1" x14ac:dyDescent="0.25">
      <c r="A44" s="11" t="s">
        <v>58</v>
      </c>
      <c r="B44" s="11"/>
      <c r="C44" s="11"/>
      <c r="D44" s="11"/>
      <c r="E44" s="11"/>
    </row>
    <row r="45" spans="1:5" s="8" customFormat="1" ht="24" customHeight="1" x14ac:dyDescent="0.25">
      <c r="A45" s="11" t="s">
        <v>59</v>
      </c>
      <c r="B45" s="11"/>
      <c r="C45" s="11"/>
      <c r="D45" s="11"/>
      <c r="E45" s="11"/>
    </row>
    <row r="47" spans="1:5" ht="12" customHeight="1" x14ac:dyDescent="0.25">
      <c r="A47" s="23" t="s">
        <v>42</v>
      </c>
      <c r="B47" s="23"/>
      <c r="C47" s="23"/>
      <c r="D47" s="23"/>
      <c r="E47" s="23"/>
    </row>
    <row r="48" spans="1:5" ht="12" customHeight="1" x14ac:dyDescent="0.25">
      <c r="A48" s="23" t="s">
        <v>56</v>
      </c>
      <c r="B48" s="23"/>
      <c r="C48" s="23"/>
      <c r="D48" s="23"/>
      <c r="E48" s="23"/>
    </row>
    <row r="49" spans="1:5" ht="24" customHeight="1" x14ac:dyDescent="0.25">
      <c r="A49" s="23" t="s">
        <v>57</v>
      </c>
      <c r="B49" s="23"/>
      <c r="C49" s="23"/>
      <c r="D49" s="23"/>
      <c r="E49" s="23"/>
    </row>
    <row r="50" spans="1:5" ht="12" customHeight="1" x14ac:dyDescent="0.25">
      <c r="A50" s="23" t="s">
        <v>43</v>
      </c>
      <c r="B50" s="23"/>
      <c r="C50" s="23"/>
      <c r="D50" s="23"/>
      <c r="E50" s="23"/>
    </row>
    <row r="51" spans="1:5" ht="12" customHeight="1" x14ac:dyDescent="0.25">
      <c r="A51" s="23" t="s">
        <v>44</v>
      </c>
      <c r="B51" s="23"/>
      <c r="C51" s="23"/>
      <c r="D51" s="23"/>
      <c r="E51" s="23"/>
    </row>
    <row r="52" spans="1:5" ht="12" customHeight="1" x14ac:dyDescent="0.25">
      <c r="A52" s="23" t="s">
        <v>45</v>
      </c>
      <c r="B52" s="23"/>
      <c r="C52" s="23"/>
      <c r="D52" s="23"/>
      <c r="E52" s="23"/>
    </row>
    <row r="53" spans="1:5" ht="12" customHeight="1" x14ac:dyDescent="0.25">
      <c r="A53" s="23" t="s">
        <v>46</v>
      </c>
      <c r="B53" s="23"/>
      <c r="C53" s="23"/>
      <c r="D53" s="23"/>
      <c r="E53" s="23"/>
    </row>
    <row r="54" spans="1:5" ht="36" customHeight="1" x14ac:dyDescent="0.25">
      <c r="A54" s="23" t="s">
        <v>47</v>
      </c>
      <c r="B54" s="23"/>
      <c r="C54" s="23"/>
      <c r="D54" s="23"/>
      <c r="E54" s="23"/>
    </row>
    <row r="55" spans="1:5" ht="12" customHeight="1" x14ac:dyDescent="0.25">
      <c r="A55" s="23" t="s">
        <v>48</v>
      </c>
      <c r="B55" s="23"/>
      <c r="C55" s="23"/>
      <c r="D55" s="23"/>
      <c r="E55" s="23"/>
    </row>
    <row r="56" spans="1:5" ht="12" customHeight="1" x14ac:dyDescent="0.25">
      <c r="A56" s="23" t="s">
        <v>49</v>
      </c>
      <c r="B56" s="23"/>
      <c r="C56" s="23"/>
      <c r="D56" s="23"/>
      <c r="E56" s="23"/>
    </row>
    <row r="57" spans="1:5" ht="12" customHeight="1" x14ac:dyDescent="0.25">
      <c r="A57" s="23" t="s">
        <v>50</v>
      </c>
      <c r="B57" s="23"/>
      <c r="C57" s="23"/>
      <c r="D57" s="23"/>
      <c r="E57" s="23"/>
    </row>
    <row r="58" spans="1:5" ht="12" customHeight="1" x14ac:dyDescent="0.25">
      <c r="A58" s="23" t="s">
        <v>51</v>
      </c>
      <c r="B58" s="23"/>
      <c r="C58" s="23"/>
      <c r="D58" s="23"/>
      <c r="E58" s="23"/>
    </row>
    <row r="59" spans="1:5" ht="12" customHeight="1" x14ac:dyDescent="0.25">
      <c r="A59" s="23" t="s">
        <v>52</v>
      </c>
      <c r="B59" s="23"/>
      <c r="C59" s="23"/>
      <c r="D59" s="23"/>
      <c r="E59" s="23"/>
    </row>
    <row r="60" spans="1:5" ht="12" customHeight="1" x14ac:dyDescent="0.25">
      <c r="A60" s="23" t="s">
        <v>53</v>
      </c>
      <c r="B60" s="23"/>
      <c r="C60" s="23"/>
      <c r="D60" s="23"/>
      <c r="E60" s="23"/>
    </row>
    <row r="61" spans="1:5" ht="12" customHeight="1" x14ac:dyDescent="0.25">
      <c r="A61" s="23" t="s">
        <v>54</v>
      </c>
      <c r="B61" s="23"/>
      <c r="C61" s="23"/>
      <c r="D61" s="23"/>
      <c r="E61" s="23"/>
    </row>
    <row r="62" spans="1:5" ht="48" customHeight="1" x14ac:dyDescent="0.25">
      <c r="A62" s="23" t="s">
        <v>55</v>
      </c>
      <c r="B62" s="23"/>
      <c r="C62" s="23"/>
      <c r="D62" s="23"/>
      <c r="E62" s="23"/>
    </row>
    <row r="63" spans="1:5" ht="12" customHeight="1" x14ac:dyDescent="0.25">
      <c r="A63" s="24"/>
      <c r="B63" s="24"/>
      <c r="C63" s="24"/>
      <c r="D63" s="24"/>
      <c r="E63" s="24"/>
    </row>
    <row r="64" spans="1:5" ht="12" customHeight="1" x14ac:dyDescent="0.25">
      <c r="E64" s="1" t="s">
        <v>34</v>
      </c>
    </row>
    <row r="65" spans="1:5" ht="12" customHeight="1" x14ac:dyDescent="0.25">
      <c r="E65" s="1"/>
    </row>
    <row r="66" spans="1:5" ht="12" customHeight="1" x14ac:dyDescent="0.25">
      <c r="E66" s="2" t="s">
        <v>121</v>
      </c>
    </row>
    <row r="67" spans="1:5" ht="12" customHeight="1" x14ac:dyDescent="0.25">
      <c r="E67" s="2" t="s">
        <v>36</v>
      </c>
    </row>
    <row r="68" spans="1:5" ht="12" customHeight="1" x14ac:dyDescent="0.25">
      <c r="E68" s="2" t="s">
        <v>122</v>
      </c>
    </row>
    <row r="70" spans="1:5" ht="12" customHeight="1" x14ac:dyDescent="0.25">
      <c r="A70" s="3" t="s">
        <v>24</v>
      </c>
    </row>
    <row r="72" spans="1:5" ht="12" customHeight="1" x14ac:dyDescent="0.25">
      <c r="A72" s="13" t="s">
        <v>37</v>
      </c>
      <c r="B72" s="13"/>
      <c r="C72" s="13"/>
      <c r="D72" s="13"/>
      <c r="E72" s="13"/>
    </row>
    <row r="73" spans="1:5" ht="12" customHeight="1" x14ac:dyDescent="0.25">
      <c r="A73" s="13" t="s">
        <v>123</v>
      </c>
      <c r="B73" s="13"/>
      <c r="C73" s="13"/>
      <c r="D73" s="13"/>
      <c r="E73" s="13"/>
    </row>
    <row r="74" spans="1:5" ht="12" customHeight="1" x14ac:dyDescent="0.25">
      <c r="A74" s="3" t="s">
        <v>124</v>
      </c>
      <c r="B74" s="7"/>
    </row>
  </sheetData>
  <sheetProtection algorithmName="SHA-512" hashValue="Y+JFmVwSlk0OGHq2vLtfT613Hen9ldkuLCDYQndXXXoFIf+sb6vYHUAtauMr/38LibfabOlzTy9B0mSvEwVplw==" saltValue="MT+gJeN9hyCYwLz8EWfOtw==" spinCount="100000" sheet="1" objects="1" scenarios="1"/>
  <mergeCells count="41">
    <mergeCell ref="A72:E72"/>
    <mergeCell ref="A73:E73"/>
    <mergeCell ref="A40:E40"/>
    <mergeCell ref="A24:E24"/>
    <mergeCell ref="A14:E14"/>
    <mergeCell ref="A18:E18"/>
    <mergeCell ref="A21:E21"/>
    <mergeCell ref="A22:E22"/>
    <mergeCell ref="A50:E50"/>
    <mergeCell ref="A51:E51"/>
    <mergeCell ref="A26:E26"/>
    <mergeCell ref="A27:E27"/>
    <mergeCell ref="A42:E42"/>
    <mergeCell ref="A43:E43"/>
    <mergeCell ref="A28:E28"/>
    <mergeCell ref="A49:E49"/>
    <mergeCell ref="A47:E47"/>
    <mergeCell ref="A30:E30"/>
    <mergeCell ref="A32:E32"/>
    <mergeCell ref="A34:E34"/>
    <mergeCell ref="A8:D8"/>
    <mergeCell ref="A9:D9"/>
    <mergeCell ref="A10:D10"/>
    <mergeCell ref="A20:E20"/>
    <mergeCell ref="A23:E23"/>
    <mergeCell ref="A48:E48"/>
    <mergeCell ref="A36:E36"/>
    <mergeCell ref="A38:E38"/>
    <mergeCell ref="A62:E62"/>
    <mergeCell ref="A44:E44"/>
    <mergeCell ref="A45:E45"/>
    <mergeCell ref="A57:E57"/>
    <mergeCell ref="A58:E58"/>
    <mergeCell ref="A59:E59"/>
    <mergeCell ref="A60:E60"/>
    <mergeCell ref="A61:E61"/>
    <mergeCell ref="A52:E52"/>
    <mergeCell ref="A53:E53"/>
    <mergeCell ref="A54:E54"/>
    <mergeCell ref="A55:E55"/>
    <mergeCell ref="A56:E56"/>
  </mergeCells>
  <pageMargins left="0.70866141732283472" right="0.70866141732283472" top="0.74803149606299213" bottom="0.74803149606299213" header="0.31496062992125984" footer="0.31496062992125984"/>
  <pageSetup paperSize="9" scale="8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37D3A-A098-4DC7-B78D-36C029E6141C}">
  <dimension ref="A7:B49"/>
  <sheetViews>
    <sheetView zoomScaleNormal="100" workbookViewId="0">
      <selection activeCell="B16" sqref="B16"/>
    </sheetView>
  </sheetViews>
  <sheetFormatPr defaultColWidth="8.7109375" defaultRowHeight="12" customHeight="1" x14ac:dyDescent="0.2"/>
  <cols>
    <col min="1" max="1" width="45.7109375" style="27" customWidth="1"/>
    <col min="2" max="2" width="42.7109375" style="27" customWidth="1"/>
    <col min="3" max="16384" width="8.7109375" style="27"/>
  </cols>
  <sheetData>
    <row r="7" spans="1:2" ht="12" customHeight="1" x14ac:dyDescent="0.2">
      <c r="A7" s="25" t="s">
        <v>125</v>
      </c>
      <c r="B7" s="26"/>
    </row>
    <row r="8" spans="1:2" ht="12" customHeight="1" x14ac:dyDescent="0.2">
      <c r="A8" s="25"/>
      <c r="B8" s="26"/>
    </row>
    <row r="9" spans="1:2" s="29" customFormat="1" ht="18" customHeight="1" x14ac:dyDescent="0.3">
      <c r="A9" s="28" t="s">
        <v>35</v>
      </c>
      <c r="B9" s="28"/>
    </row>
    <row r="10" spans="1:2" ht="12" customHeight="1" thickBot="1" x14ac:dyDescent="0.25">
      <c r="A10" s="30"/>
      <c r="B10" s="30"/>
    </row>
    <row r="11" spans="1:2" ht="12" customHeight="1" thickBot="1" x14ac:dyDescent="0.25">
      <c r="A11" s="31" t="s">
        <v>27</v>
      </c>
      <c r="B11" s="32"/>
    </row>
    <row r="12" spans="1:2" ht="12" customHeight="1" x14ac:dyDescent="0.2">
      <c r="A12" s="33" t="s">
        <v>0</v>
      </c>
      <c r="B12" s="34" t="s">
        <v>28</v>
      </c>
    </row>
    <row r="13" spans="1:2" ht="12" customHeight="1" x14ac:dyDescent="0.2">
      <c r="A13" s="35" t="s">
        <v>1</v>
      </c>
      <c r="B13" s="36" t="s">
        <v>29</v>
      </c>
    </row>
    <row r="14" spans="1:2" ht="12" customHeight="1" thickBot="1" x14ac:dyDescent="0.25">
      <c r="A14" s="37" t="s">
        <v>5</v>
      </c>
      <c r="B14" s="5">
        <v>59624928052</v>
      </c>
    </row>
    <row r="15" spans="1:2" ht="12" customHeight="1" thickBot="1" x14ac:dyDescent="0.25">
      <c r="A15" s="31" t="s">
        <v>3</v>
      </c>
      <c r="B15" s="32"/>
    </row>
    <row r="16" spans="1:2" ht="12" customHeight="1" x14ac:dyDescent="0.2">
      <c r="A16" s="33" t="s">
        <v>0</v>
      </c>
      <c r="B16" s="44"/>
    </row>
    <row r="17" spans="1:2" ht="12" customHeight="1" x14ac:dyDescent="0.2">
      <c r="A17" s="38" t="s">
        <v>1</v>
      </c>
      <c r="B17" s="45"/>
    </row>
    <row r="18" spans="1:2" ht="12" customHeight="1" x14ac:dyDescent="0.2">
      <c r="A18" s="38" t="s">
        <v>4</v>
      </c>
      <c r="B18" s="45"/>
    </row>
    <row r="19" spans="1:2" ht="12" customHeight="1" x14ac:dyDescent="0.2">
      <c r="A19" s="38" t="s">
        <v>5</v>
      </c>
      <c r="B19" s="45"/>
    </row>
    <row r="20" spans="1:2" ht="12" customHeight="1" x14ac:dyDescent="0.2">
      <c r="A20" s="38" t="s">
        <v>30</v>
      </c>
      <c r="B20" s="45"/>
    </row>
    <row r="21" spans="1:2" ht="12" customHeight="1" x14ac:dyDescent="0.2">
      <c r="A21" s="38" t="s">
        <v>6</v>
      </c>
      <c r="B21" s="45"/>
    </row>
    <row r="22" spans="1:2" ht="12" customHeight="1" x14ac:dyDescent="0.2">
      <c r="A22" s="38" t="s">
        <v>7</v>
      </c>
      <c r="B22" s="46"/>
    </row>
    <row r="23" spans="1:2" ht="12" customHeight="1" x14ac:dyDescent="0.2">
      <c r="A23" s="38" t="s">
        <v>2</v>
      </c>
      <c r="B23" s="45"/>
    </row>
    <row r="24" spans="1:2" ht="12" customHeight="1" x14ac:dyDescent="0.2">
      <c r="A24" s="38" t="s">
        <v>31</v>
      </c>
      <c r="B24" s="45"/>
    </row>
    <row r="25" spans="1:2" ht="12" customHeight="1" x14ac:dyDescent="0.2">
      <c r="A25" s="38" t="s">
        <v>8</v>
      </c>
      <c r="B25" s="45"/>
    </row>
    <row r="26" spans="1:2" ht="24" customHeight="1" thickBot="1" x14ac:dyDescent="0.25">
      <c r="A26" s="35" t="s">
        <v>41</v>
      </c>
      <c r="B26" s="47"/>
    </row>
    <row r="27" spans="1:2" ht="12" customHeight="1" thickBot="1" x14ac:dyDescent="0.25">
      <c r="A27" s="31" t="s">
        <v>9</v>
      </c>
      <c r="B27" s="32"/>
    </row>
    <row r="28" spans="1:2" ht="12" customHeight="1" x14ac:dyDescent="0.2">
      <c r="A28" s="33" t="s">
        <v>0</v>
      </c>
      <c r="B28" s="44"/>
    </row>
    <row r="29" spans="1:2" ht="12" customHeight="1" x14ac:dyDescent="0.2">
      <c r="A29" s="38" t="s">
        <v>1</v>
      </c>
      <c r="B29" s="45"/>
    </row>
    <row r="30" spans="1:2" ht="12" customHeight="1" x14ac:dyDescent="0.2">
      <c r="A30" s="38" t="s">
        <v>5</v>
      </c>
      <c r="B30" s="45"/>
    </row>
    <row r="31" spans="1:2" ht="12" customHeight="1" x14ac:dyDescent="0.2">
      <c r="A31" s="38" t="s">
        <v>30</v>
      </c>
      <c r="B31" s="45"/>
    </row>
    <row r="32" spans="1:2" ht="12" customHeight="1" x14ac:dyDescent="0.2">
      <c r="A32" s="38" t="s">
        <v>10</v>
      </c>
      <c r="B32" s="45"/>
    </row>
    <row r="33" spans="1:2" ht="12" customHeight="1" x14ac:dyDescent="0.2">
      <c r="A33" s="38" t="s">
        <v>11</v>
      </c>
      <c r="B33" s="45"/>
    </row>
    <row r="34" spans="1:2" ht="12" customHeight="1" x14ac:dyDescent="0.2">
      <c r="A34" s="38" t="s">
        <v>12</v>
      </c>
      <c r="B34" s="45"/>
    </row>
    <row r="35" spans="1:2" ht="12" customHeight="1" thickBot="1" x14ac:dyDescent="0.25">
      <c r="A35" s="38" t="s">
        <v>25</v>
      </c>
      <c r="B35" s="45"/>
    </row>
    <row r="36" spans="1:2" ht="12" customHeight="1" thickBot="1" x14ac:dyDescent="0.25">
      <c r="A36" s="31" t="s">
        <v>13</v>
      </c>
      <c r="B36" s="32"/>
    </row>
    <row r="37" spans="1:2" ht="24" customHeight="1" x14ac:dyDescent="0.2">
      <c r="A37" s="39" t="s">
        <v>10</v>
      </c>
      <c r="B37" s="40" t="s">
        <v>63</v>
      </c>
    </row>
    <row r="38" spans="1:2" ht="12" customHeight="1" x14ac:dyDescent="0.2">
      <c r="A38" s="33" t="s">
        <v>32</v>
      </c>
      <c r="B38" s="34" t="s">
        <v>126</v>
      </c>
    </row>
    <row r="39" spans="1:2" ht="12" customHeight="1" x14ac:dyDescent="0.2">
      <c r="A39" s="38" t="s">
        <v>14</v>
      </c>
      <c r="B39" s="48"/>
    </row>
    <row r="40" spans="1:2" ht="12" customHeight="1" x14ac:dyDescent="0.2">
      <c r="A40" s="38" t="s">
        <v>15</v>
      </c>
      <c r="B40" s="45"/>
    </row>
    <row r="41" spans="1:2" ht="12" customHeight="1" x14ac:dyDescent="0.2">
      <c r="A41" s="38" t="s">
        <v>16</v>
      </c>
      <c r="B41" s="48"/>
    </row>
    <row r="42" spans="1:2" ht="12" customHeight="1" x14ac:dyDescent="0.2">
      <c r="A42" s="38" t="s">
        <v>17</v>
      </c>
      <c r="B42" s="45"/>
    </row>
    <row r="43" spans="1:2" ht="12" customHeight="1" x14ac:dyDescent="0.2">
      <c r="A43" s="38" t="s">
        <v>18</v>
      </c>
      <c r="B43" s="4">
        <f>SUM(B39+B41)</f>
        <v>0</v>
      </c>
    </row>
    <row r="44" spans="1:2" ht="12" customHeight="1" x14ac:dyDescent="0.2">
      <c r="A44" s="38" t="s">
        <v>19</v>
      </c>
      <c r="B44" s="45"/>
    </row>
    <row r="45" spans="1:2" ht="12" customHeight="1" x14ac:dyDescent="0.2">
      <c r="A45" s="38" t="s">
        <v>20</v>
      </c>
      <c r="B45" s="41" t="s">
        <v>64</v>
      </c>
    </row>
    <row r="46" spans="1:2" ht="12" customHeight="1" thickBot="1" x14ac:dyDescent="0.25">
      <c r="A46" s="37" t="s">
        <v>21</v>
      </c>
      <c r="B46" s="5" t="s">
        <v>127</v>
      </c>
    </row>
    <row r="47" spans="1:2" ht="12" customHeight="1" x14ac:dyDescent="0.2">
      <c r="A47" s="26"/>
      <c r="B47" s="26"/>
    </row>
    <row r="48" spans="1:2" ht="12" customHeight="1" x14ac:dyDescent="0.2">
      <c r="A48" s="42" t="s">
        <v>38</v>
      </c>
      <c r="B48" s="43" t="s">
        <v>39</v>
      </c>
    </row>
    <row r="49" spans="1:2" ht="12" customHeight="1" x14ac:dyDescent="0.2">
      <c r="A49" s="49"/>
      <c r="B49" s="50"/>
    </row>
  </sheetData>
  <sheetProtection algorithmName="SHA-512" hashValue="9Ec3SjnuRnYCuuSRS4per2E3qqYPDYJnM/OuV1IvU7A2VeF59Ri1L3zfmPl1E96grGpbtO9Vmv4VIntvpXwxeQ==" saltValue="3kOJeT7yCa8KJtTg/0jDpQ==" spinCount="100000" sheet="1" objects="1" scenarios="1"/>
  <protectedRanges>
    <protectedRange sqref="B39:B42" name="Raspon5"/>
    <protectedRange sqref="B16:B26" name="Raspon1"/>
    <protectedRange sqref="B28:B35" name="Raspon2"/>
    <protectedRange sqref="B44" name="Raspon3"/>
    <protectedRange sqref="B44" name="Raspon4"/>
    <protectedRange sqref="B44" name="Raspon6"/>
  </protectedRanges>
  <mergeCells count="5">
    <mergeCell ref="A9:B9"/>
    <mergeCell ref="A11:B11"/>
    <mergeCell ref="A15:B15"/>
    <mergeCell ref="A27:B27"/>
    <mergeCell ref="A36:B36"/>
  </mergeCells>
  <pageMargins left="0.70866141732283472" right="0.70866141732283472" top="0.74803149606299213" bottom="0.74803149606299213" header="0.31496062992125984" footer="0.31496062992125984"/>
  <pageSetup paperSize="9" scale="95"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2D498-3125-414E-926C-5B8882FBA97A}">
  <dimension ref="A7:O38"/>
  <sheetViews>
    <sheetView zoomScaleNormal="100" workbookViewId="0">
      <selection activeCell="F13" sqref="F13"/>
    </sheetView>
  </sheetViews>
  <sheetFormatPr defaultColWidth="9.140625" defaultRowHeight="12" x14ac:dyDescent="0.25"/>
  <cols>
    <col min="1" max="1" width="5.7109375" style="53" customWidth="1"/>
    <col min="2" max="2" width="20.7109375" style="53" customWidth="1"/>
    <col min="3" max="3" width="15.7109375" style="53" customWidth="1"/>
    <col min="4" max="5" width="8.28515625" style="53" customWidth="1"/>
    <col min="6" max="7" width="13.28515625" style="53" customWidth="1"/>
    <col min="8" max="16384" width="9.140625" style="53"/>
  </cols>
  <sheetData>
    <row r="7" spans="1:7" x14ac:dyDescent="0.25">
      <c r="A7" s="51" t="s">
        <v>128</v>
      </c>
      <c r="B7" s="51"/>
      <c r="C7" s="51"/>
      <c r="D7" s="52"/>
      <c r="E7" s="52"/>
      <c r="F7" s="52"/>
      <c r="G7" s="52"/>
    </row>
    <row r="8" spans="1:7" x14ac:dyDescent="0.25">
      <c r="A8" s="54"/>
      <c r="B8" s="54"/>
      <c r="C8" s="54"/>
      <c r="D8" s="52"/>
      <c r="E8" s="52"/>
      <c r="F8" s="52"/>
      <c r="G8" s="52"/>
    </row>
    <row r="9" spans="1:7" ht="18" x14ac:dyDescent="0.25">
      <c r="A9" s="55" t="s">
        <v>65</v>
      </c>
      <c r="B9" s="55"/>
      <c r="C9" s="55"/>
      <c r="D9" s="55"/>
      <c r="E9" s="55"/>
      <c r="F9" s="55"/>
      <c r="G9" s="55"/>
    </row>
    <row r="10" spans="1:7" ht="24" customHeight="1" x14ac:dyDescent="0.25">
      <c r="A10" s="56" t="s">
        <v>129</v>
      </c>
      <c r="B10" s="56"/>
      <c r="C10" s="56"/>
      <c r="D10" s="56"/>
      <c r="E10" s="56"/>
      <c r="F10" s="56"/>
      <c r="G10" s="56"/>
    </row>
    <row r="11" spans="1:7" ht="12.75" thickBot="1" x14ac:dyDescent="0.3">
      <c r="A11" s="52"/>
      <c r="B11" s="52"/>
      <c r="C11" s="52"/>
      <c r="D11" s="52"/>
      <c r="E11" s="52"/>
      <c r="F11" s="52"/>
      <c r="G11" s="52"/>
    </row>
    <row r="12" spans="1:7" s="61" customFormat="1" ht="36.75" thickBot="1" x14ac:dyDescent="0.3">
      <c r="A12" s="57" t="s">
        <v>66</v>
      </c>
      <c r="B12" s="58" t="s">
        <v>67</v>
      </c>
      <c r="C12" s="59"/>
      <c r="D12" s="57" t="s">
        <v>68</v>
      </c>
      <c r="E12" s="60" t="s">
        <v>130</v>
      </c>
      <c r="F12" s="57" t="s">
        <v>69</v>
      </c>
      <c r="G12" s="57" t="s">
        <v>70</v>
      </c>
    </row>
    <row r="13" spans="1:7" x14ac:dyDescent="0.25">
      <c r="A13" s="62" t="s">
        <v>71</v>
      </c>
      <c r="B13" s="63" t="s">
        <v>88</v>
      </c>
      <c r="C13" s="63"/>
      <c r="D13" s="64" t="s">
        <v>87</v>
      </c>
      <c r="E13" s="65">
        <v>1</v>
      </c>
      <c r="F13" s="104"/>
      <c r="G13" s="66">
        <f t="shared" ref="G13:G18" si="0">SUM(E13*F13)</f>
        <v>0</v>
      </c>
    </row>
    <row r="14" spans="1:7" x14ac:dyDescent="0.25">
      <c r="A14" s="67" t="s">
        <v>78</v>
      </c>
      <c r="B14" s="68" t="s">
        <v>89</v>
      </c>
      <c r="C14" s="68"/>
      <c r="D14" s="69" t="s">
        <v>87</v>
      </c>
      <c r="E14" s="70">
        <v>1</v>
      </c>
      <c r="F14" s="105"/>
      <c r="G14" s="71">
        <f t="shared" si="0"/>
        <v>0</v>
      </c>
    </row>
    <row r="15" spans="1:7" x14ac:dyDescent="0.25">
      <c r="A15" s="67" t="s">
        <v>79</v>
      </c>
      <c r="B15" s="68" t="s">
        <v>90</v>
      </c>
      <c r="C15" s="68"/>
      <c r="D15" s="69" t="s">
        <v>87</v>
      </c>
      <c r="E15" s="70">
        <v>1</v>
      </c>
      <c r="F15" s="105"/>
      <c r="G15" s="71">
        <f t="shared" ref="G15:G16" si="1">SUM(E15*F15)</f>
        <v>0</v>
      </c>
    </row>
    <row r="16" spans="1:7" x14ac:dyDescent="0.25">
      <c r="A16" s="67" t="s">
        <v>80</v>
      </c>
      <c r="B16" s="68" t="s">
        <v>91</v>
      </c>
      <c r="C16" s="68"/>
      <c r="D16" s="69" t="s">
        <v>87</v>
      </c>
      <c r="E16" s="70">
        <v>1</v>
      </c>
      <c r="F16" s="105"/>
      <c r="G16" s="71">
        <f t="shared" si="1"/>
        <v>0</v>
      </c>
    </row>
    <row r="17" spans="1:7" x14ac:dyDescent="0.25">
      <c r="A17" s="67" t="s">
        <v>81</v>
      </c>
      <c r="B17" s="68" t="s">
        <v>92</v>
      </c>
      <c r="C17" s="68"/>
      <c r="D17" s="69" t="s">
        <v>87</v>
      </c>
      <c r="E17" s="70">
        <v>1</v>
      </c>
      <c r="F17" s="105"/>
      <c r="G17" s="71">
        <f t="shared" si="0"/>
        <v>0</v>
      </c>
    </row>
    <row r="18" spans="1:7" x14ac:dyDescent="0.25">
      <c r="A18" s="67" t="s">
        <v>82</v>
      </c>
      <c r="B18" s="68" t="s">
        <v>93</v>
      </c>
      <c r="C18" s="68"/>
      <c r="D18" s="69" t="s">
        <v>87</v>
      </c>
      <c r="E18" s="70">
        <v>1</v>
      </c>
      <c r="F18" s="105"/>
      <c r="G18" s="71">
        <f t="shared" si="0"/>
        <v>0</v>
      </c>
    </row>
    <row r="19" spans="1:7" x14ac:dyDescent="0.25">
      <c r="A19" s="67" t="s">
        <v>83</v>
      </c>
      <c r="B19" s="68" t="s">
        <v>94</v>
      </c>
      <c r="C19" s="68"/>
      <c r="D19" s="69" t="s">
        <v>87</v>
      </c>
      <c r="E19" s="70">
        <v>1</v>
      </c>
      <c r="F19" s="105"/>
      <c r="G19" s="71">
        <f t="shared" ref="G19:G20" si="2">SUM(E19*F19)</f>
        <v>0</v>
      </c>
    </row>
    <row r="20" spans="1:7" x14ac:dyDescent="0.25">
      <c r="A20" s="67" t="s">
        <v>84</v>
      </c>
      <c r="B20" s="68" t="s">
        <v>95</v>
      </c>
      <c r="C20" s="68"/>
      <c r="D20" s="69" t="s">
        <v>87</v>
      </c>
      <c r="E20" s="70">
        <v>1</v>
      </c>
      <c r="F20" s="105"/>
      <c r="G20" s="71">
        <f t="shared" si="2"/>
        <v>0</v>
      </c>
    </row>
    <row r="21" spans="1:7" x14ac:dyDescent="0.25">
      <c r="A21" s="67" t="s">
        <v>85</v>
      </c>
      <c r="B21" s="68" t="s">
        <v>96</v>
      </c>
      <c r="C21" s="68"/>
      <c r="D21" s="69" t="s">
        <v>87</v>
      </c>
      <c r="E21" s="70">
        <v>1</v>
      </c>
      <c r="F21" s="105"/>
      <c r="G21" s="71">
        <f t="shared" ref="G21" si="3">SUM(E21*F21)</f>
        <v>0</v>
      </c>
    </row>
    <row r="22" spans="1:7" ht="12.75" thickBot="1" x14ac:dyDescent="0.3">
      <c r="A22" s="72" t="s">
        <v>86</v>
      </c>
      <c r="B22" s="73" t="s">
        <v>97</v>
      </c>
      <c r="C22" s="73"/>
      <c r="D22" s="74" t="s">
        <v>87</v>
      </c>
      <c r="E22" s="75">
        <v>1</v>
      </c>
      <c r="F22" s="106"/>
      <c r="G22" s="76">
        <f t="shared" ref="G22" si="4">SUM(E22*F22)</f>
        <v>0</v>
      </c>
    </row>
    <row r="23" spans="1:7" ht="12" customHeight="1" x14ac:dyDescent="0.25">
      <c r="A23" s="77" t="s">
        <v>72</v>
      </c>
      <c r="B23" s="78"/>
      <c r="C23" s="78"/>
      <c r="D23" s="78"/>
      <c r="E23" s="78"/>
      <c r="F23" s="79"/>
      <c r="G23" s="80">
        <f>SUM(G13:G22)</f>
        <v>0</v>
      </c>
    </row>
    <row r="24" spans="1:7" x14ac:dyDescent="0.25">
      <c r="A24" s="81" t="s">
        <v>73</v>
      </c>
      <c r="B24" s="82"/>
      <c r="C24" s="82"/>
      <c r="D24" s="82"/>
      <c r="E24" s="82"/>
      <c r="F24" s="83"/>
      <c r="G24" s="107"/>
    </row>
    <row r="25" spans="1:7" ht="12.75" thickBot="1" x14ac:dyDescent="0.3">
      <c r="A25" s="84" t="s">
        <v>74</v>
      </c>
      <c r="B25" s="85"/>
      <c r="C25" s="85"/>
      <c r="D25" s="85"/>
      <c r="E25" s="85"/>
      <c r="F25" s="86"/>
      <c r="G25" s="87">
        <f>SUM(G23:G24)</f>
        <v>0</v>
      </c>
    </row>
    <row r="26" spans="1:7" ht="24" customHeight="1" x14ac:dyDescent="0.25">
      <c r="A26" s="16" t="s">
        <v>75</v>
      </c>
      <c r="B26" s="17"/>
      <c r="C26" s="88" t="s">
        <v>76</v>
      </c>
      <c r="D26" s="88"/>
      <c r="E26" s="88"/>
      <c r="F26" s="88"/>
      <c r="G26" s="89"/>
    </row>
    <row r="27" spans="1:7" ht="12" customHeight="1" x14ac:dyDescent="0.25">
      <c r="A27" s="14" t="s">
        <v>98</v>
      </c>
      <c r="B27" s="15"/>
      <c r="C27" s="90" t="s">
        <v>99</v>
      </c>
      <c r="D27" s="90"/>
      <c r="E27" s="90"/>
      <c r="F27" s="90"/>
      <c r="G27" s="91"/>
    </row>
    <row r="28" spans="1:7" ht="144" customHeight="1" x14ac:dyDescent="0.25">
      <c r="A28" s="14" t="s">
        <v>77</v>
      </c>
      <c r="B28" s="15"/>
      <c r="C28" s="90" t="s">
        <v>100</v>
      </c>
      <c r="D28" s="90"/>
      <c r="E28" s="90"/>
      <c r="F28" s="90"/>
      <c r="G28" s="91"/>
    </row>
    <row r="29" spans="1:7" x14ac:dyDescent="0.25">
      <c r="A29" s="92" t="s">
        <v>101</v>
      </c>
      <c r="B29" s="93"/>
      <c r="C29" s="90" t="s">
        <v>131</v>
      </c>
      <c r="D29" s="90"/>
      <c r="E29" s="90"/>
      <c r="F29" s="90"/>
      <c r="G29" s="91"/>
    </row>
    <row r="30" spans="1:7" ht="225" customHeight="1" x14ac:dyDescent="0.25">
      <c r="A30" s="14" t="s">
        <v>102</v>
      </c>
      <c r="B30" s="15"/>
      <c r="C30" s="90"/>
      <c r="D30" s="90"/>
      <c r="E30" s="90"/>
      <c r="F30" s="90"/>
      <c r="G30" s="91"/>
    </row>
    <row r="31" spans="1:7" ht="225" customHeight="1" x14ac:dyDescent="0.25">
      <c r="A31" s="14" t="s">
        <v>103</v>
      </c>
      <c r="B31" s="15"/>
      <c r="C31" s="90"/>
      <c r="D31" s="90"/>
      <c r="E31" s="90"/>
      <c r="F31" s="90"/>
      <c r="G31" s="91"/>
    </row>
    <row r="32" spans="1:7" ht="225" customHeight="1" x14ac:dyDescent="0.25">
      <c r="A32" s="14" t="s">
        <v>104</v>
      </c>
      <c r="B32" s="15"/>
      <c r="C32" s="90"/>
      <c r="D32" s="90"/>
      <c r="E32" s="90"/>
      <c r="F32" s="90"/>
      <c r="G32" s="91"/>
    </row>
    <row r="33" spans="1:15" ht="225" customHeight="1" x14ac:dyDescent="0.25">
      <c r="A33" s="14" t="s">
        <v>105</v>
      </c>
      <c r="B33" s="15"/>
      <c r="C33" s="94"/>
      <c r="D33" s="94"/>
      <c r="E33" s="94"/>
      <c r="F33" s="94"/>
      <c r="G33" s="95"/>
      <c r="O33" s="96"/>
    </row>
    <row r="34" spans="1:15" ht="225" customHeight="1" x14ac:dyDescent="0.25">
      <c r="A34" s="14" t="s">
        <v>106</v>
      </c>
      <c r="B34" s="15"/>
      <c r="C34" s="90"/>
      <c r="D34" s="90"/>
      <c r="E34" s="90"/>
      <c r="F34" s="90"/>
      <c r="G34" s="91"/>
      <c r="N34" s="96"/>
    </row>
    <row r="35" spans="1:15" ht="225" customHeight="1" thickBot="1" x14ac:dyDescent="0.3">
      <c r="A35" s="97" t="s">
        <v>107</v>
      </c>
      <c r="B35" s="98"/>
      <c r="C35" s="99"/>
      <c r="D35" s="99"/>
      <c r="E35" s="99"/>
      <c r="F35" s="99"/>
      <c r="G35" s="100"/>
    </row>
    <row r="36" spans="1:15" x14ac:dyDescent="0.25">
      <c r="A36" s="52"/>
      <c r="B36" s="52"/>
      <c r="C36" s="52"/>
      <c r="D36" s="52"/>
      <c r="E36" s="52"/>
      <c r="F36" s="52"/>
      <c r="G36" s="52"/>
    </row>
    <row r="37" spans="1:15" s="103" customFormat="1" x14ac:dyDescent="0.25">
      <c r="A37" s="101" t="s">
        <v>38</v>
      </c>
      <c r="B37" s="101"/>
      <c r="C37" s="101"/>
      <c r="D37" s="102" t="s">
        <v>39</v>
      </c>
      <c r="E37" s="102"/>
      <c r="F37" s="102"/>
      <c r="G37" s="102"/>
    </row>
    <row r="38" spans="1:15" x14ac:dyDescent="0.25">
      <c r="A38" s="108"/>
      <c r="B38" s="108"/>
      <c r="F38" s="109"/>
      <c r="G38" s="109"/>
    </row>
  </sheetData>
  <sheetProtection algorithmName="SHA-512" hashValue="gEYt9vkLlogiY3cvmUbX1UTZWpQS/jhKwuNmIb32l/IbmaI1AlM2hB+XUDxwm7e15l4R9+0A97wuCBy9uYp4fA==" saltValue="JGpl2l3vzWeK5WgSG8vQvQ==" spinCount="100000" sheet="1" objects="1" scenarios="1"/>
  <protectedRanges>
    <protectedRange sqref="F23:F35" name="Raspon4_3_3"/>
    <protectedRange sqref="F13:F22" name="Raspon4_2_1_1"/>
  </protectedRanges>
  <mergeCells count="41">
    <mergeCell ref="A23:F23"/>
    <mergeCell ref="B13:C13"/>
    <mergeCell ref="B14:C14"/>
    <mergeCell ref="B17:C17"/>
    <mergeCell ref="B18:C18"/>
    <mergeCell ref="A7:C7"/>
    <mergeCell ref="A9:G9"/>
    <mergeCell ref="A10:G10"/>
    <mergeCell ref="B12:C12"/>
    <mergeCell ref="B21:C21"/>
    <mergeCell ref="A28:B28"/>
    <mergeCell ref="C28:G28"/>
    <mergeCell ref="A24:F24"/>
    <mergeCell ref="A25:F25"/>
    <mergeCell ref="A26:B26"/>
    <mergeCell ref="C26:G26"/>
    <mergeCell ref="C30:G30"/>
    <mergeCell ref="A31:B31"/>
    <mergeCell ref="A35:B35"/>
    <mergeCell ref="C35:G35"/>
    <mergeCell ref="C31:G31"/>
    <mergeCell ref="A32:B32"/>
    <mergeCell ref="C32:G32"/>
    <mergeCell ref="A33:B33"/>
    <mergeCell ref="C33:G33"/>
    <mergeCell ref="B15:C15"/>
    <mergeCell ref="B16:C16"/>
    <mergeCell ref="A38:B38"/>
    <mergeCell ref="F38:G38"/>
    <mergeCell ref="A27:B27"/>
    <mergeCell ref="C27:G27"/>
    <mergeCell ref="A34:B34"/>
    <mergeCell ref="C34:G34"/>
    <mergeCell ref="A29:B29"/>
    <mergeCell ref="C29:G29"/>
    <mergeCell ref="A37:C37"/>
    <mergeCell ref="D37:G37"/>
    <mergeCell ref="B22:C22"/>
    <mergeCell ref="B19:C19"/>
    <mergeCell ref="B20:C20"/>
    <mergeCell ref="A30:B30"/>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3</vt:i4>
      </vt:variant>
    </vt:vector>
  </HeadingPairs>
  <TitlesOfParts>
    <vt:vector size="3" baseType="lpstr">
      <vt:lpstr>Poziv na dostavu ponude</vt:lpstr>
      <vt:lpstr>Privitak 1.</vt:lpstr>
      <vt:lpstr>Privitak 2.</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Vedran Kruljac</dc:creator>
  <cp:lastModifiedBy>vkruljac</cp:lastModifiedBy>
  <cp:lastPrinted>2025-04-10T12:12:03Z</cp:lastPrinted>
  <dcterms:created xsi:type="dcterms:W3CDTF">2015-01-15T09:53:58Z</dcterms:created>
  <dcterms:modified xsi:type="dcterms:W3CDTF">2025-04-10T12:17:05Z</dcterms:modified>
</cp:coreProperties>
</file>