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01AD9E66-DA3F-4071-AF24-09EA9137A8D0}" xr6:coauthVersionLast="37" xr6:coauthVersionMax="47" xr10:uidLastSave="{00000000-0000-0000-0000-000000000000}"/>
  <bookViews>
    <workbookView xWindow="0" yWindow="0" windowWidth="19200" windowHeight="6360" xr2:uid="{00000000-000D-0000-FFFF-FFFF00000000}"/>
  </bookViews>
  <sheets>
    <sheet name="Poziv na dostavu ponude" sheetId="1" r:id="rId1"/>
    <sheet name="Privitak 1." sheetId="15" r:id="rId2"/>
    <sheet name="Privitak 2." sheetId="13" r:id="rId3"/>
  </sheets>
  <calcPr calcId="179021"/>
</workbook>
</file>

<file path=xl/calcChain.xml><?xml version="1.0" encoding="utf-8"?>
<calcChain xmlns="http://schemas.openxmlformats.org/spreadsheetml/2006/main">
  <c r="K37" i="13" l="1"/>
  <c r="K32" i="13"/>
  <c r="K28" i="13"/>
  <c r="K24" i="13"/>
  <c r="K19" i="13"/>
  <c r="B43" i="15" l="1"/>
  <c r="K13" i="13" l="1"/>
  <c r="K43" i="13"/>
  <c r="K45" i="13" s="1"/>
</calcChain>
</file>

<file path=xl/sharedStrings.xml><?xml version="1.0" encoding="utf-8"?>
<sst xmlns="http://schemas.openxmlformats.org/spreadsheetml/2006/main" count="191" uniqueCount="164">
  <si>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</si>
  <si>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</si>
  <si>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</si>
  <si>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</si>
  <si>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</si>
  <si>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</si>
  <si>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</si>
  <si>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</si>
  <si>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</si>
  <si>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</si>
  <si>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</si>
  <si>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</si>
  <si>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</si>
  <si>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</si>
  <si>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</si>
  <si>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</si>
  <si>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</si>
  <si>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</si>
  <si>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</si>
  <si>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</si>
  <si>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</si>
  <si>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</si>
  <si>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</si>
  <si>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</si>
  <si>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</si>
  <si>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</si>
  <si>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POZIV NA DOSTAVU PONUDE</t>
  </si>
  <si>
    <t>Poštovani,</t>
  </si>
  <si>
    <t>Dostaviti:</t>
  </si>
  <si>
    <t>BR.</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</si>
  <si>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</si>
  <si>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</si>
  <si>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</si>
  <si>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</si>
  <si>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</si>
  <si>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</si>
  <si>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</si>
  <si>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</si>
  <si>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</si>
  <si>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</si>
  <si>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U cijenu ponude bez PDV-a moraju biti uračunati svi posebni porezi, trošarine, carine i ostali troškovi, ako postoje, te popusti.</t>
  </si>
  <si>
    <t>Stručno povjerenstvo naručitelja:</t>
  </si>
  <si>
    <t>PONUDBENI LIST</t>
  </si>
  <si>
    <r>
      <t>Simona Hutinec, mag. oec.</t>
    </r>
    <r>
      <rPr>
        <sz val="9"/>
        <rFont val="UniN Reg"/>
        <family val="3"/>
      </rPr>
      <t>, v. r.</t>
    </r>
  </si>
  <si>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</si>
  <si>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</si>
  <si>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</si>
  <si>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</si>
  <si>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</si>
  <si>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</si>
  <si>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</si>
  <si>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</si>
  <si>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</si>
  <si>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</si>
  <si>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</si>
  <si>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</si>
  <si>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</si>
  <si>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</si>
  <si>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</si>
  <si>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</si>
  <si>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</si>
  <si>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</si>
  <si>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</si>
  <si>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</si>
  <si>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</si>
  <si>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</si>
  <si>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</si>
  <si>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Ponuda se sastoji od popunjenih otključanih ružičastih ćelija Ponudbenog lista i Troškovnika u Microsoft Excelu iz privitka ovog Poziva.</t>
  </si>
  <si>
    <t>STAVKA</t>
  </si>
  <si>
    <t>JEDINICA MJERE</t>
  </si>
  <si>
    <t>kom.</t>
  </si>
  <si>
    <t>Rok isporuke:</t>
  </si>
  <si>
    <t>Povrat robe neodgovarajuće kvalitete:</t>
  </si>
  <si>
    <t>nakon zaprimanja, pregleda i zapisničkog utvrđivanja neodgovarajuće kvalitete odmah, a kod zapakirane robe, nakon otvaranja ambalaže</t>
  </si>
  <si>
    <t>Istovar:</t>
  </si>
  <si>
    <t>u organizaciji naručitelja</t>
  </si>
  <si>
    <t>Jamstvo:</t>
  </si>
  <si>
    <t>Mrežna oprema</t>
  </si>
  <si>
    <t>MINIMALNI TEHNIČKI ZAHTJEVI</t>
  </si>
  <si>
    <t>MODEL</t>
  </si>
  <si>
    <t>PROIZVOĐAČ</t>
  </si>
  <si>
    <t>2.</t>
  </si>
  <si>
    <t>3.</t>
  </si>
  <si>
    <t>4.</t>
  </si>
  <si>
    <t>5.</t>
  </si>
  <si>
    <t>6.</t>
  </si>
  <si>
    <t>6 IEC 60320 C13
1 IEC 60320 C19</t>
  </si>
  <si>
    <t>Snaga u VA:</t>
  </si>
  <si>
    <t>3.000 VA</t>
  </si>
  <si>
    <t>Snaga u W:</t>
  </si>
  <si>
    <t>2.400 W</t>
  </si>
  <si>
    <t>Konverzija:</t>
  </si>
  <si>
    <r>
      <t xml:space="preserve">Dupla konverzija </t>
    </r>
    <r>
      <rPr>
        <sz val="9"/>
        <rFont val="Calibri"/>
        <family val="2"/>
      </rPr>
      <t>«</t>
    </r>
    <r>
      <rPr>
        <sz val="9"/>
        <rFont val="UniN Reg"/>
        <family val="3"/>
      </rPr>
      <t>Online Pure Sinewave</t>
    </r>
    <r>
      <rPr>
        <sz val="9"/>
        <rFont val="Calibri"/>
        <family val="2"/>
      </rPr>
      <t>»</t>
    </r>
  </si>
  <si>
    <t>Izlazna konekcija:</t>
  </si>
  <si>
    <t>Visina:</t>
  </si>
  <si>
    <t>NEPREKIDNI IZVOR NAPAJANJA (UPS)</t>
  </si>
  <si>
    <t>2 U</t>
  </si>
  <si>
    <t>Baterije:</t>
  </si>
  <si>
    <t>da</t>
  </si>
  <si>
    <t>PREKLOPNIK (SWITCH) TIP 1</t>
  </si>
  <si>
    <t>Ukupan br. portova:</t>
  </si>
  <si>
    <t>Upravljanje putem interneta:</t>
  </si>
  <si>
    <t>Tip RJ-45 Ethernet priključaka za osnovno preklapanje:</t>
  </si>
  <si>
    <t>ELEMENT/KOMPONENTA</t>
  </si>
  <si>
    <t>Gigabit Ethernet (10/100/1000)</t>
  </si>
  <si>
    <t>Broj utora SFP+ modula:</t>
  </si>
  <si>
    <t>Mrežni standard:</t>
  </si>
  <si>
    <t>IEEE 802.1Q</t>
  </si>
  <si>
    <t>PONUĐENE SPECIFIKACIJE UKOLIKO SU RAZLIČITE OD MINIMALNIH TEHNIČKIH ZAHTJEVA</t>
  </si>
  <si>
    <t>PREKLOPNIK (SWITCH) TIP 2</t>
  </si>
  <si>
    <t>48 x 10/100/1000</t>
  </si>
  <si>
    <t>EEE 802.3, IEEE 802.3u, IEEE 802.3i, IEEE 802.3z, IEEE 802.1D, IEEE 802.1Q, IEEE 802.3ab</t>
  </si>
  <si>
    <t>PRISTUPNA TOČKA (AP)</t>
  </si>
  <si>
    <t>Maksimalna brzina prijenosa podataka:</t>
  </si>
  <si>
    <t>1.733 Mbit/s</t>
  </si>
  <si>
    <t>Brzina prijenosa putem LAN-a:</t>
  </si>
  <si>
    <t>10,100,1000 Mbit/s</t>
  </si>
  <si>
    <t>IEEE 802.11a,IEEE 802.11ac,IEEE 802.11b,IEEE 802.11g,IEEE 802.11n,IEEE 802.1Q</t>
  </si>
  <si>
    <t>Br. korisnika:</t>
  </si>
  <si>
    <t>MREŽNO DODIJELJENA POHRANA (NAS)</t>
  </si>
  <si>
    <t>Procesor:</t>
  </si>
  <si>
    <t>AMD Ryzen Embedded V1500B 4-core/8-thread 2.2 GHz processor 64-bit x 86</t>
  </si>
  <si>
    <t>RAM:</t>
  </si>
  <si>
    <t>8 GB SODIMM DDR4 (1 x 8 GB)</t>
  </si>
  <si>
    <t>Memorija:</t>
  </si>
  <si>
    <t xml:space="preserve">4X4TB  ST4000NE001 </t>
  </si>
  <si>
    <t>Wake on LAN:</t>
  </si>
  <si>
    <t>Operacijski sustav:</t>
  </si>
  <si>
    <t>QTS 5.1.0</t>
  </si>
  <si>
    <t>MREŽNI POSLUŽITELJ</t>
  </si>
  <si>
    <t>Intel Xeon E5-2603 v3 6-Core 1.6GHz 15MB CPU</t>
  </si>
  <si>
    <t>8 GB (1 x 8 GB) DDR4 PC4-17000 2133 MHz Registered Memory</t>
  </si>
  <si>
    <t>2TB (4 x 500 GB) 7.2K 6Gb/s SATA 3.5" HDDs</t>
  </si>
  <si>
    <t>Matična ploča:</t>
  </si>
  <si>
    <t>kompatibilna matična</t>
  </si>
  <si>
    <t>Napajanje:</t>
  </si>
  <si>
    <t>pripadajuće napajanje</t>
  </si>
  <si>
    <t>nije potreban</t>
  </si>
  <si>
    <t>KLASA: 406-01/23-01/40</t>
  </si>
  <si>
    <t>UR. BROJ: 2186-0336-08/2-23-2</t>
  </si>
  <si>
    <t>Varaždin, 29. rujna 2023.</t>
  </si>
  <si>
    <t>• gospodarskim subjektima</t>
  </si>
  <si>
    <t>Sveučilište Sjever (u nastavku: naručitelj), poziva Vas da dostavite ponudu u nabavi mrežne opreme, na koju se ne primjenjuje Zakon o javnoj nabavi (NN 120/16. i 114/22.).</t>
  </si>
  <si>
    <r>
      <t xml:space="preserve">Na adrese </t>
    </r>
    <r>
      <rPr>
        <u/>
        <sz val="9"/>
        <rFont val="UniN Reg"/>
        <family val="3"/>
      </rPr>
      <t>vkruljac@unin.hr</t>
    </r>
    <r>
      <rPr>
        <sz val="9"/>
        <rFont val="UniN Reg"/>
        <family val="3"/>
      </rPr>
      <t xml:space="preserve">, </t>
    </r>
    <r>
      <rPr>
        <u/>
        <sz val="9"/>
        <rFont val="UniN Reg"/>
        <family val="3"/>
      </rPr>
      <t>shutinec@unin.hr</t>
    </r>
    <r>
      <rPr>
        <sz val="9"/>
        <rFont val="UniN Reg"/>
        <family val="3"/>
      </rPr>
      <t xml:space="preserve">, </t>
    </r>
    <r>
      <rPr>
        <u/>
        <sz val="9"/>
        <rFont val="UniN Reg"/>
        <family val="3"/>
      </rPr>
      <t>ssever@unin.hr</t>
    </r>
    <r>
      <rPr>
        <sz val="9"/>
        <rFont val="UniN Reg"/>
        <family val="3"/>
      </rPr>
      <t xml:space="preserve">, </t>
    </r>
    <r>
      <rPr>
        <u/>
        <sz val="9"/>
        <rFont val="UniN Reg"/>
        <family val="3"/>
      </rPr>
      <t>bkolman@unin.hr</t>
    </r>
    <r>
      <rPr>
        <sz val="9"/>
        <rFont val="UniN Reg"/>
        <family val="3"/>
      </rPr>
      <t xml:space="preserve"> i </t>
    </r>
    <r>
      <rPr>
        <u/>
        <sz val="9"/>
        <rFont val="UniN Reg"/>
        <family val="3"/>
      </rPr>
      <t>nmarijanovic@unin.hr</t>
    </r>
    <r>
      <rPr>
        <sz val="9"/>
        <rFont val="UniN Reg"/>
        <family val="3"/>
      </rPr>
      <t>, u istoj poruci dostavlja se:</t>
    </r>
  </si>
  <si>
    <t>1. zahtjev za pojašnjenjem ovog Poziva i njegovih privitaka do: 9. listopada 2023. do 12,00 h, a</t>
  </si>
  <si>
    <t>2. ponudu 10. listopada 2023., u roku od 9,00-10,00 h.</t>
  </si>
  <si>
    <r>
      <t xml:space="preserve">Kriterij za odabir ponude je najniža cijena. Cijena ponude ne smije biti viša od procijenjene vrijednosti nabave u iznosu od </t>
    </r>
    <r>
      <rPr>
        <u/>
        <sz val="9"/>
        <rFont val="UniN Reg"/>
        <family val="3"/>
      </rPr>
      <t>7.955,00 €</t>
    </r>
    <r>
      <rPr>
        <sz val="9"/>
        <rFont val="UniN Reg"/>
        <family val="3"/>
      </rPr>
      <t xml:space="preserve"> bez PDV-a, a s odabranim ponuditeljem sklopit će se ugovor u trajanju do 45 kalendarskih dana od dana sklapanja ugovora.</t>
    </r>
  </si>
  <si>
    <t>Rok plaćanja je do 15 dana od dana zaprimanja računa nakon isporuke robe.</t>
  </si>
  <si>
    <r>
      <t>Vedran Kruljac, dipl. iur.</t>
    </r>
    <r>
      <rPr>
        <sz val="9"/>
        <rFont val="UniN Reg"/>
        <family val="3"/>
      </rPr>
      <t>, v. r.</t>
    </r>
  </si>
  <si>
    <r>
      <t>Branimir Kolman, bacc. inf.</t>
    </r>
    <r>
      <rPr>
        <sz val="9"/>
        <rFont val="UniN Reg"/>
        <family val="3"/>
      </rPr>
      <t>, v. r.</t>
    </r>
  </si>
  <si>
    <r>
      <t>Nikola Marijanović, bacc. inf.</t>
    </r>
    <r>
      <rPr>
        <sz val="9"/>
        <rFont val="UniN Reg"/>
        <family val="3"/>
      </rPr>
      <t>, v. r.</t>
    </r>
  </si>
  <si>
    <t>2-6. Stručnom povjerenstvu naručitelja</t>
  </si>
  <si>
    <t>7. Pismohrana</t>
  </si>
  <si>
    <t>Privitak 1.</t>
  </si>
  <si>
    <t>J 2023/108</t>
  </si>
  <si>
    <t>do 60 dana od dana otvaranja ponuda</t>
  </si>
  <si>
    <r>
      <t xml:space="preserve">Privitak </t>
    </r>
    <r>
      <rPr>
        <sz val="9"/>
        <rFont val="UniN Reg"/>
        <family val="3"/>
      </rPr>
      <t>2.</t>
    </r>
  </si>
  <si>
    <r>
      <t xml:space="preserve">U POSTUPKU NABAVE </t>
    </r>
    <r>
      <rPr>
        <sz val="9"/>
        <rFont val="UniN Reg"/>
        <family val="3"/>
      </rPr>
      <t>MREŽNE OPREME ZA</t>
    </r>
    <r>
      <rPr>
        <sz val="9"/>
        <rFont val="UniN Reg"/>
        <family val="3"/>
        <charset val="238"/>
      </rPr>
      <t xml:space="preserve"> SVEUČILIŠTE SJEVER</t>
    </r>
  </si>
  <si>
    <r>
      <rPr>
        <sz val="9"/>
        <rFont val="UniN Reg"/>
        <family val="3"/>
      </rPr>
      <t>TOČNA KOLIČINA</t>
    </r>
  </si>
  <si>
    <r>
      <t xml:space="preserve">do </t>
    </r>
    <r>
      <rPr>
        <sz val="9"/>
        <rFont val="UniN Reg"/>
        <family val="3"/>
      </rPr>
      <t>30 kalendarskih tjedana od dana sklapanja ugovora</t>
    </r>
  </si>
  <si>
    <r>
      <t>Mjest</t>
    </r>
    <r>
      <rPr>
        <sz val="9"/>
        <rFont val="UniN Reg"/>
        <family val="3"/>
      </rPr>
      <t>a isporuke:</t>
    </r>
  </si>
  <si>
    <r>
      <t xml:space="preserve">Sveučilište Sjever, Sveučilišni centar </t>
    </r>
    <r>
      <rPr>
        <sz val="9"/>
        <rFont val="UniN Reg"/>
        <family val="3"/>
      </rPr>
      <t>Varaždin, 104. brigade 3, 42000 Varaždin</t>
    </r>
  </si>
  <si>
    <r>
      <t xml:space="preserve">Sveučilište Sjever, Sveučilišni centar </t>
    </r>
    <r>
      <rPr>
        <sz val="9"/>
        <rFont val="UniN Reg"/>
        <family val="3"/>
      </rPr>
      <t>Koprivnica, Trg dr. Žarka Dolinara 1, 48000 Koprivnica</t>
    </r>
  </si>
  <si>
    <r>
      <rPr>
        <sz val="9"/>
        <rFont val="UniN Reg"/>
        <family val="3"/>
      </rPr>
      <t>24 mjeseca ne računajući potrošne dijelove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</si>
</sst>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5" x14ac:knownFonts="1">
    <font>
      <sz val="11"/>
      <color theme="1"/>
      <name val="Calibri"/>
      <family val="2"/>
      <charset val="238"/>
      <scheme val="minor"/>
    </font>
    <font>
      <sz val="9"/>
      <name val="UniN Reg"/>
      <family val="3"/>
    </font>
    <font>
      <u/>
      <sz val="9"/>
      <name val="UniN Reg"/>
      <family val="3"/>
    </font>
    <font>
      <b/>
      <sz val="9"/>
      <name val="UniN Reg"/>
      <family val="3"/>
    </font>
    <font>
      <sz val="22"/>
      <name val="UniN Reg"/>
      <family val="3"/>
    </font>
    <font>
      <sz val="11"/>
      <color indexed="8"/>
      <name val="Calibri"/>
      <family val="2"/>
      <charset val="238"/>
    </font>
    <font>
      <sz val="9"/>
      <name val="UniN Reg"/>
      <family val="3"/>
      <charset val="238"/>
    </font>
    <font>
      <sz val="9"/>
      <name val="Calibri"/>
      <family val="2"/>
    </font>
    <font>
      <sz val="13.5"/>
      <name val="UniN Reg"/>
      <family val="3"/>
    </font>
    <font>
      <sz val="9"/>
      <name val="Calibri"/>
      <family val="2"/>
      <charset val="238"/>
      <scheme val="minor"/>
    </font>
    <font>
      <sz val="13.5"/>
      <name val="Calibri"/>
      <family val="2"/>
      <charset val="238"/>
      <scheme val="minor"/>
    </font>
    <font>
      <sz val="9"/>
      <name val="Times New Roman"/>
      <family val="1"/>
      <charset val="238"/>
    </font>
    <font>
      <sz val="13.5"/>
      <name val="UniN Reg"/>
      <family val="3"/>
      <charset val="238"/>
    </font>
    <font>
      <sz val="10"/>
      <name val="Times New Roman"/>
      <family val="1"/>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49">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5" fillId="0" borderId="0"/>
  </cellStyleXfs>
  <cellXfs count="141">
    <xf numFmtId="0" fontId="0" fillId="0" borderId="0" xfId="0"/>
    <xf numFmtId="0" fontId="1" fillId="0" borderId="0" xfId="0" applyFont="1" applyFill="1" applyAlignment="1">
      <alignment horizontal="right" vertical="center"/>
    </xf>
    <xf numFmtId="0" fontId="3"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4" fillId="0" borderId="0" xfId="0" applyFont="1" applyFill="1" applyAlignment="1">
      <alignment vertical="center"/>
    </xf>
    <xf numFmtId="0" fontId="6" fillId="0" borderId="0" xfId="0" applyFont="1" applyAlignment="1">
      <alignment vertical="center" wrapText="1"/>
    </xf>
    <xf numFmtId="0" fontId="1" fillId="0" borderId="0" xfId="0" applyFont="1" applyFill="1" applyAlignment="1">
      <alignment horizontal="left" vertical="center"/>
    </xf>
    <xf numFmtId="0" fontId="6"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justify" vertical="justify" wrapText="1"/>
    </xf>
    <xf numFmtId="0" fontId="6" fillId="0" borderId="0" xfId="0" applyFont="1" applyAlignment="1">
      <alignment horizontal="left" vertical="center"/>
    </xf>
    <xf numFmtId="0" fontId="6" fillId="0" borderId="0" xfId="0" applyFont="1" applyAlignment="1">
      <alignment horizontal="right" vertical="center" wrapText="1"/>
    </xf>
    <xf numFmtId="0" fontId="1" fillId="0" borderId="0" xfId="0" applyFont="1" applyFill="1" applyAlignment="1">
      <alignment horizontal="justify" vertical="center"/>
    </xf>
    <xf numFmtId="0" fontId="1" fillId="0" borderId="0" xfId="0" applyFont="1" applyFill="1" applyAlignment="1">
      <alignment vertical="center"/>
    </xf>
    <xf numFmtId="0" fontId="8"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justify" vertical="center" wrapText="1"/>
    </xf>
    <xf numFmtId="0" fontId="1" fillId="0" borderId="0" xfId="0" applyFont="1" applyFill="1" applyAlignment="1">
      <alignment horizontal="justify" vertical="center" wrapText="1"/>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1" fillId="0" borderId="0" xfId="0" applyFont="1" applyFill="1" applyAlignment="1">
      <alignment horizontal="justify" vertical="justify"/>
    </xf>
    <xf numFmtId="0" fontId="1" fillId="0" borderId="0" xfId="0" applyFont="1" applyAlignment="1">
      <alignment horizontal="left" vertical="top" wrapText="1"/>
    </xf>
    <xf numFmtId="0" fontId="1" fillId="0" borderId="0" xfId="0" applyFont="1" applyAlignment="1">
      <alignment horizontal="center" vertical="center" wrapText="1"/>
    </xf>
    <xf numFmtId="0" fontId="9" fillId="0" borderId="0" xfId="0" applyFont="1"/>
    <xf numFmtId="0" fontId="8" fillId="0" borderId="0" xfId="0" applyFont="1" applyAlignment="1">
      <alignment horizontal="center" vertical="center" wrapText="1"/>
    </xf>
    <xf numFmtId="0" fontId="10" fillId="0" borderId="0" xfId="0" applyFont="1"/>
    <xf numFmtId="0" fontId="1" fillId="0" borderId="15"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3" fillId="4" borderId="0" xfId="0" applyFont="1" applyFill="1" applyAlignment="1" applyProtection="1">
      <alignment horizontal="right"/>
      <protection locked="0"/>
    </xf>
    <xf numFmtId="0" fontId="6" fillId="0" borderId="0" xfId="0" applyFont="1" applyFill="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6" fillId="0" borderId="0" xfId="0" applyFont="1" applyFill="1" applyAlignment="1">
      <alignment horizontal="center" vertical="center"/>
    </xf>
    <xf numFmtId="0" fontId="6" fillId="3" borderId="29" xfId="0" applyFont="1" applyFill="1" applyBorder="1" applyAlignment="1">
      <alignment horizontal="center" vertical="center" wrapText="1"/>
    </xf>
    <xf numFmtId="0" fontId="6" fillId="3" borderId="34" xfId="1" applyFont="1" applyFill="1" applyBorder="1" applyAlignment="1">
      <alignment horizontal="center" vertical="center" wrapText="1"/>
    </xf>
    <xf numFmtId="0" fontId="6" fillId="3" borderId="29" xfId="1" applyFont="1" applyFill="1" applyBorder="1" applyAlignment="1">
      <alignment horizontal="center" vertical="center" wrapText="1"/>
    </xf>
    <xf numFmtId="0" fontId="6" fillId="3" borderId="29" xfId="1" applyFont="1" applyFill="1" applyBorder="1" applyAlignment="1">
      <alignment horizontal="left" vertical="center" wrapText="1"/>
    </xf>
    <xf numFmtId="0" fontId="6" fillId="3" borderId="30" xfId="0" applyFont="1" applyFill="1" applyBorder="1" applyAlignment="1">
      <alignment horizontal="justify" vertical="center" wrapText="1"/>
    </xf>
    <xf numFmtId="0" fontId="6" fillId="3" borderId="29" xfId="0" applyFont="1" applyFill="1" applyBorder="1" applyAlignment="1">
      <alignment horizontal="justify" vertical="center" wrapText="1"/>
    </xf>
    <xf numFmtId="0" fontId="13" fillId="0" borderId="0" xfId="0" applyFont="1" applyAlignment="1">
      <alignment horizontal="center" vertical="center" wrapText="1"/>
    </xf>
    <xf numFmtId="0" fontId="6" fillId="0" borderId="40" xfId="0" applyFont="1" applyFill="1" applyBorder="1" applyAlignment="1">
      <alignment horizontal="center" vertical="center" wrapText="1"/>
    </xf>
    <xf numFmtId="0" fontId="6" fillId="0" borderId="42"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16" xfId="1" applyFont="1" applyFill="1" applyBorder="1" applyAlignment="1">
      <alignment horizontal="left" vertical="distributed" wrapText="1"/>
    </xf>
    <xf numFmtId="0" fontId="6" fillId="0" borderId="42" xfId="0" applyFont="1" applyFill="1" applyBorder="1" applyAlignment="1">
      <alignment horizontal="center" vertical="center" wrapText="1"/>
    </xf>
    <xf numFmtId="165" fontId="6" fillId="0" borderId="34" xfId="0" applyNumberFormat="1"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3" xfId="1" applyFont="1" applyFill="1" applyBorder="1" applyAlignment="1">
      <alignment horizontal="center" vertical="center" wrapText="1"/>
    </xf>
    <xf numFmtId="0" fontId="6" fillId="0" borderId="39" xfId="1" applyFont="1" applyFill="1" applyBorder="1" applyAlignment="1">
      <alignment horizontal="center" vertical="center" wrapText="1"/>
    </xf>
    <xf numFmtId="0" fontId="6" fillId="0" borderId="39" xfId="1" applyFont="1" applyFill="1" applyBorder="1" applyAlignment="1">
      <alignment horizontal="left" vertical="distributed" wrapText="1"/>
    </xf>
    <xf numFmtId="0" fontId="6" fillId="0" borderId="43" xfId="0" applyFont="1" applyFill="1" applyBorder="1" applyAlignment="1">
      <alignment horizontal="center" vertical="center" wrapText="1"/>
    </xf>
    <xf numFmtId="165" fontId="6" fillId="0" borderId="44"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9" xfId="1" applyFont="1" applyFill="1" applyBorder="1" applyAlignment="1">
      <alignment horizontal="center" vertical="center" wrapText="1"/>
    </xf>
    <xf numFmtId="0" fontId="6" fillId="0" borderId="39" xfId="0" applyFont="1" applyFill="1" applyBorder="1" applyAlignment="1">
      <alignment horizontal="center" vertical="center" wrapText="1"/>
    </xf>
    <xf numFmtId="165" fontId="6" fillId="0" borderId="6"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45"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12" xfId="1" applyFont="1" applyFill="1" applyBorder="1" applyAlignment="1">
      <alignment horizontal="left" vertical="distributed" wrapText="1"/>
    </xf>
    <xf numFmtId="0" fontId="6" fillId="0" borderId="45" xfId="0" applyFont="1" applyFill="1" applyBorder="1" applyAlignment="1">
      <alignment horizontal="center" vertical="center" wrapText="1"/>
    </xf>
    <xf numFmtId="165" fontId="6" fillId="0" borderId="10" xfId="0" applyNumberFormat="1" applyFont="1" applyFill="1" applyBorder="1" applyAlignment="1">
      <alignment horizontal="center" vertical="center" wrapText="1"/>
    </xf>
    <xf numFmtId="0" fontId="6" fillId="0" borderId="45" xfId="1" applyFont="1" applyFill="1" applyBorder="1" applyAlignment="1">
      <alignment horizontal="center" vertical="center" wrapText="1"/>
    </xf>
    <xf numFmtId="0" fontId="6" fillId="0" borderId="45" xfId="1" applyFont="1" applyFill="1" applyBorder="1" applyAlignment="1">
      <alignment horizontal="left" vertical="distributed" wrapText="1"/>
    </xf>
    <xf numFmtId="0" fontId="6" fillId="0" borderId="46" xfId="0" applyFont="1" applyFill="1" applyBorder="1" applyAlignment="1">
      <alignment horizontal="center" vertical="center" wrapText="1"/>
    </xf>
    <xf numFmtId="0" fontId="6" fillId="0" borderId="47" xfId="1" applyFont="1" applyFill="1" applyBorder="1" applyAlignment="1">
      <alignment horizontal="center" vertical="center" wrapText="1"/>
    </xf>
    <xf numFmtId="0" fontId="6" fillId="0" borderId="21" xfId="1" applyFont="1" applyFill="1" applyBorder="1" applyAlignment="1">
      <alignment horizontal="center" vertical="center" wrapText="1"/>
    </xf>
    <xf numFmtId="0" fontId="6" fillId="0" borderId="21" xfId="1" applyFont="1" applyFill="1" applyBorder="1" applyAlignment="1">
      <alignment horizontal="left" vertical="distributed" wrapText="1"/>
    </xf>
    <xf numFmtId="0" fontId="6" fillId="0" borderId="47" xfId="0" applyFont="1" applyFill="1" applyBorder="1" applyAlignment="1">
      <alignment horizontal="center" vertical="center" wrapText="1"/>
    </xf>
    <xf numFmtId="165" fontId="6" fillId="0" borderId="48" xfId="0" applyNumberFormat="1" applyFont="1" applyFill="1" applyBorder="1" applyAlignment="1">
      <alignment horizontal="center" vertical="center" wrapText="1"/>
    </xf>
    <xf numFmtId="0" fontId="6" fillId="0" borderId="31" xfId="0" applyFont="1" applyBorder="1" applyAlignment="1">
      <alignment horizontal="left" vertical="center" wrapText="1"/>
    </xf>
    <xf numFmtId="0" fontId="6" fillId="0" borderId="15" xfId="0" applyFont="1" applyBorder="1" applyAlignment="1">
      <alignment horizontal="left" vertical="center" wrapText="1"/>
    </xf>
    <xf numFmtId="0" fontId="6" fillId="0" borderId="32" xfId="0" applyFont="1" applyBorder="1" applyAlignment="1">
      <alignment horizontal="left" vertical="center" wrapText="1"/>
    </xf>
    <xf numFmtId="164" fontId="6" fillId="0" borderId="33" xfId="0" applyNumberFormat="1" applyFont="1" applyBorder="1" applyAlignment="1">
      <alignment horizontal="center" vertical="center" wrapText="1"/>
    </xf>
    <xf numFmtId="0" fontId="13" fillId="0" borderId="0" xfId="0" applyFont="1" applyAlignment="1">
      <alignment horizontal="center" vertical="center"/>
    </xf>
    <xf numFmtId="0" fontId="6" fillId="0" borderId="20" xfId="0" applyFont="1" applyBorder="1" applyAlignment="1">
      <alignment horizontal="left" vertical="center" wrapText="1"/>
    </xf>
    <xf numFmtId="0" fontId="6" fillId="0" borderId="28" xfId="0" applyFont="1" applyBorder="1" applyAlignment="1">
      <alignment horizontal="left" vertical="center" wrapText="1"/>
    </xf>
    <xf numFmtId="0" fontId="6" fillId="0" borderId="18" xfId="0" applyFont="1" applyBorder="1" applyAlignment="1">
      <alignment horizontal="left" vertical="center" wrapText="1"/>
    </xf>
    <xf numFmtId="164" fontId="6" fillId="0" borderId="14" xfId="0" applyNumberFormat="1" applyFont="1" applyBorder="1" applyAlignment="1">
      <alignment horizontal="center" vertical="center" wrapText="1"/>
    </xf>
    <xf numFmtId="0" fontId="6" fillId="3" borderId="1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justify" vertical="justify" wrapText="1"/>
    </xf>
    <xf numFmtId="0" fontId="6" fillId="3" borderId="26" xfId="0" applyFont="1" applyFill="1" applyBorder="1" applyAlignment="1">
      <alignment horizontal="justify" vertical="justify" wrapText="1"/>
    </xf>
    <xf numFmtId="0" fontId="6" fillId="3" borderId="27" xfId="0" applyFont="1" applyFill="1" applyBorder="1" applyAlignment="1">
      <alignment horizontal="justify" vertical="justify" wrapText="1"/>
    </xf>
    <xf numFmtId="0" fontId="6" fillId="3" borderId="35"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13" xfId="0" applyFont="1" applyFill="1" applyBorder="1" applyAlignment="1">
      <alignment horizontal="justify" vertical="justify" wrapText="1"/>
    </xf>
    <xf numFmtId="0" fontId="6" fillId="3" borderId="22" xfId="0" applyFont="1" applyFill="1" applyBorder="1" applyAlignment="1">
      <alignment horizontal="justify" vertical="justify" wrapText="1"/>
    </xf>
    <xf numFmtId="0" fontId="6" fillId="3" borderId="23" xfId="0" applyFont="1" applyFill="1" applyBorder="1" applyAlignment="1">
      <alignment horizontal="justify" vertical="justify" wrapText="1"/>
    </xf>
    <xf numFmtId="0" fontId="6" fillId="3" borderId="37"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19" xfId="0" applyFont="1" applyFill="1" applyBorder="1" applyAlignment="1">
      <alignment horizontal="justify" vertical="justify" wrapText="1"/>
    </xf>
    <xf numFmtId="0" fontId="6" fillId="3" borderId="24" xfId="0" applyFont="1" applyFill="1" applyBorder="1" applyAlignment="1">
      <alignment horizontal="justify" vertical="justify" wrapText="1"/>
    </xf>
    <xf numFmtId="0" fontId="6" fillId="3" borderId="25" xfId="0" applyFont="1" applyFill="1" applyBorder="1" applyAlignment="1">
      <alignment horizontal="justify" vertical="justify" wrapText="1"/>
    </xf>
    <xf numFmtId="0" fontId="13" fillId="0" borderId="0" xfId="0" applyFont="1" applyFill="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6" fillId="5" borderId="16" xfId="1" applyFont="1" applyFill="1" applyBorder="1" applyAlignment="1" applyProtection="1">
      <alignment horizontal="justify" vertical="distributed" wrapText="1"/>
      <protection locked="0"/>
    </xf>
    <xf numFmtId="0" fontId="6" fillId="5" borderId="42" xfId="0" applyFont="1" applyFill="1" applyBorder="1" applyAlignment="1" applyProtection="1">
      <alignment horizontal="left" vertical="center" wrapText="1"/>
      <protection locked="0"/>
    </xf>
    <xf numFmtId="0" fontId="6" fillId="5" borderId="39" xfId="1" applyFont="1" applyFill="1" applyBorder="1" applyAlignment="1" applyProtection="1">
      <alignment horizontal="justify" vertical="distributed" wrapText="1"/>
      <protection locked="0"/>
    </xf>
    <xf numFmtId="0" fontId="6" fillId="5" borderId="43" xfId="0" applyFont="1" applyFill="1" applyBorder="1" applyAlignment="1" applyProtection="1">
      <alignment horizontal="left" vertical="center" wrapText="1"/>
      <protection locked="0"/>
    </xf>
    <xf numFmtId="0" fontId="6" fillId="5" borderId="39" xfId="0" applyFont="1" applyFill="1" applyBorder="1" applyAlignment="1" applyProtection="1">
      <alignment horizontal="left" vertical="center" wrapText="1"/>
      <protection locked="0"/>
    </xf>
    <xf numFmtId="0" fontId="6" fillId="5" borderId="12" xfId="1" applyFont="1" applyFill="1" applyBorder="1" applyAlignment="1" applyProtection="1">
      <alignment horizontal="justify" vertical="distributed" wrapText="1"/>
      <protection locked="0"/>
    </xf>
    <xf numFmtId="0" fontId="6" fillId="5" borderId="45" xfId="0" applyFont="1" applyFill="1" applyBorder="1" applyAlignment="1" applyProtection="1">
      <alignment horizontal="left" vertical="center" wrapText="1"/>
      <protection locked="0"/>
    </xf>
    <xf numFmtId="0" fontId="6" fillId="5" borderId="45" xfId="1" applyFont="1" applyFill="1" applyBorder="1" applyAlignment="1" applyProtection="1">
      <alignment horizontal="justify" vertical="distributed" wrapText="1"/>
      <protection locked="0"/>
    </xf>
    <xf numFmtId="0" fontId="6" fillId="5" borderId="21" xfId="1" applyFont="1" applyFill="1" applyBorder="1" applyAlignment="1" applyProtection="1">
      <alignment horizontal="justify" vertical="distributed" wrapText="1"/>
      <protection locked="0"/>
    </xf>
    <xf numFmtId="0" fontId="6" fillId="5" borderId="47" xfId="0" applyFont="1" applyFill="1" applyBorder="1" applyAlignment="1" applyProtection="1">
      <alignment horizontal="left" vertical="center" wrapText="1"/>
      <protection locked="0"/>
    </xf>
    <xf numFmtId="165" fontId="6" fillId="5" borderId="42" xfId="0" applyNumberFormat="1" applyFont="1" applyFill="1" applyBorder="1" applyAlignment="1" applyProtection="1">
      <alignment horizontal="center" vertical="center" wrapText="1"/>
      <protection locked="0"/>
    </xf>
    <xf numFmtId="165" fontId="6" fillId="5" borderId="43" xfId="0" applyNumberFormat="1" applyFont="1" applyFill="1" applyBorder="1" applyAlignment="1" applyProtection="1">
      <alignment horizontal="center" vertical="center" wrapText="1"/>
      <protection locked="0"/>
    </xf>
    <xf numFmtId="165" fontId="6" fillId="5" borderId="39" xfId="0" applyNumberFormat="1" applyFont="1" applyFill="1" applyBorder="1" applyAlignment="1" applyProtection="1">
      <alignment horizontal="center" vertical="center" wrapText="1"/>
      <protection locked="0"/>
    </xf>
    <xf numFmtId="165" fontId="6" fillId="5" borderId="45" xfId="0" applyNumberFormat="1" applyFont="1" applyFill="1" applyBorder="1" applyAlignment="1" applyProtection="1">
      <alignment horizontal="center" vertical="center" wrapText="1"/>
      <protection locked="0"/>
    </xf>
    <xf numFmtId="165" fontId="6" fillId="5" borderId="47" xfId="0" applyNumberFormat="1" applyFont="1" applyFill="1" applyBorder="1" applyAlignment="1" applyProtection="1">
      <alignment horizontal="center" vertical="center" wrapText="1"/>
      <protection locked="0"/>
    </xf>
    <xf numFmtId="164" fontId="6" fillId="5" borderId="14" xfId="0" applyNumberFormat="1" applyFont="1" applyFill="1" applyBorder="1" applyAlignment="1" applyProtection="1">
      <alignment horizontal="center" vertical="center" wrapText="1"/>
      <protection locked="0"/>
    </xf>
    <xf numFmtId="0" fontId="6" fillId="4" borderId="0" xfId="0" applyFont="1" applyFill="1" applyAlignment="1" applyProtection="1">
      <alignment horizontal="left" vertical="center"/>
      <protection locked="0"/>
    </xf>
    <xf numFmtId="0" fontId="14" fillId="5" borderId="0" xfId="0" applyFont="1" applyFill="1" applyAlignment="1" applyProtection="1">
      <alignment horizontal="right" vertical="center"/>
      <protection locked="0"/>
    </xf>
  </cellXfs>
  <cellStyles count="2">
    <cellStyle name="Normalno" xfId="0" builtinId="0"/>
    <cellStyle name="Normalno 2" xfId="1" xr:uid="{1268D671-764B-42DA-9602-6938E96F7841}"/>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98426</xdr:rowOff>
    </xdr:from>
    <xdr:to>
      <xdr:col>1</xdr:col>
      <xdr:colOff>269875</xdr:colOff>
      <xdr:row>5</xdr:row>
      <xdr:rowOff>63501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 y="98426"/>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63501</xdr:colOff>
      <xdr:row>0</xdr:row>
      <xdr:rowOff>77610</xdr:rowOff>
    </xdr:from>
    <xdr:to>
      <xdr:col>1</xdr:col>
      <xdr:colOff>163690</xdr:colOff>
      <xdr:row>5</xdr:row>
      <xdr:rowOff>33160</xdr:rowOff>
    </xdr:to>
    <xdr:pic>
      <xdr:nvPicPr>
        <xdr:cNvPr id="3" name="Slika 2">
          <a:extLst>
            <a:ext uri="{FF2B5EF4-FFF2-40B4-BE49-F238E27FC236}">
              <a16:creationId xmlns:a16="http://schemas.microsoft.com/office/drawing/2014/main" id="{CDAA8729-DC30-4C8B-ACCC-D0899E6D32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1" y="77610"/>
          <a:ext cx="495300" cy="731661"/>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3"/>
  <sheetViews>
    <sheetView tabSelected="1" zoomScale="90" zoomScaleNormal="90" zoomScaleSheetLayoutView="90" workbookViewId="0"/>
  </sheetViews>
  <sheetFormatPr defaultColWidth="9.1796875" defaultRowHeight="12" customHeight="1" x14ac:dyDescent="0.35"/>
  <cols>
    <col min="1" max="1" width="4.26953125" style="3" customWidth="1"/>
    <col min="2" max="2" width="17.7265625" style="3" customWidth="1"/>
    <col min="3" max="3" width="0.1796875" style="3" customWidth="1"/>
    <col min="4" max="4" width="21" style="3" customWidth="1"/>
    <col min="5" max="5" width="54.7265625" style="3" customWidth="1"/>
    <col min="6" max="16384" width="9.1796875" style="3"/>
  </cols>
  <sheetData>
    <row r="8" spans="1:5" ht="12" customHeight="1" x14ac:dyDescent="0.35">
      <c r="A8" s="15" t="s">
        <v>138</v>
      </c>
      <c r="B8" s="15"/>
      <c r="C8" s="15"/>
      <c r="D8" s="15"/>
    </row>
    <row r="9" spans="1:5" ht="12" customHeight="1" x14ac:dyDescent="0.35">
      <c r="A9" s="15" t="s">
        <v>139</v>
      </c>
      <c r="B9" s="15"/>
      <c r="C9" s="15"/>
      <c r="D9" s="15"/>
    </row>
    <row r="10" spans="1:5" ht="12" customHeight="1" x14ac:dyDescent="0.35">
      <c r="A10" s="16" t="s">
        <v>140</v>
      </c>
      <c r="B10" s="16"/>
      <c r="C10" s="16"/>
      <c r="D10" s="16"/>
    </row>
    <row r="12" spans="1:5" ht="12" customHeight="1" x14ac:dyDescent="0.35">
      <c r="E12" s="1" t="s">
        <v>141</v>
      </c>
    </row>
    <row r="13" spans="1:5" ht="12" customHeight="1" x14ac:dyDescent="0.35">
      <c r="E13" s="1"/>
    </row>
    <row r="14" spans="1:5" ht="18" customHeight="1" x14ac:dyDescent="0.35">
      <c r="A14" s="17" t="s">
        <v>26</v>
      </c>
      <c r="B14" s="17"/>
      <c r="C14" s="17"/>
      <c r="D14" s="17"/>
      <c r="E14" s="17"/>
    </row>
    <row r="16" spans="1:5" ht="12" customHeight="1" x14ac:dyDescent="0.35">
      <c r="A16" s="3" t="s">
        <v>27</v>
      </c>
    </row>
    <row r="18" spans="1:5" s="9" customFormat="1" ht="24" customHeight="1" x14ac:dyDescent="0.35">
      <c r="A18" s="15" t="s">
        <v>142</v>
      </c>
      <c r="B18" s="15"/>
      <c r="C18" s="15"/>
      <c r="D18" s="15"/>
      <c r="E18" s="15"/>
    </row>
    <row r="19" spans="1:5" s="9" customFormat="1" ht="12" customHeight="1" x14ac:dyDescent="0.35">
      <c r="A19" s="18"/>
      <c r="B19" s="18"/>
      <c r="C19" s="18"/>
      <c r="D19" s="18"/>
      <c r="E19" s="18"/>
    </row>
    <row r="20" spans="1:5" s="9" customFormat="1" ht="12" customHeight="1" x14ac:dyDescent="0.35">
      <c r="A20" s="19" t="s">
        <v>67</v>
      </c>
      <c r="B20" s="19"/>
      <c r="C20" s="19"/>
      <c r="D20" s="19"/>
      <c r="E20" s="19"/>
    </row>
    <row r="21" spans="1:5" ht="12" customHeight="1" x14ac:dyDescent="0.35">
      <c r="A21" s="19"/>
      <c r="B21" s="19"/>
      <c r="C21" s="19"/>
      <c r="D21" s="19"/>
      <c r="E21" s="19"/>
    </row>
    <row r="22" spans="1:5" ht="12" customHeight="1" x14ac:dyDescent="0.35">
      <c r="A22" s="19" t="s">
        <v>143</v>
      </c>
      <c r="B22" s="19"/>
      <c r="C22" s="19"/>
      <c r="D22" s="19"/>
      <c r="E22" s="19"/>
    </row>
    <row r="23" spans="1:5" ht="12" customHeight="1" x14ac:dyDescent="0.35">
      <c r="A23" s="19" t="s">
        <v>144</v>
      </c>
      <c r="B23" s="19"/>
      <c r="C23" s="19"/>
      <c r="D23" s="19"/>
      <c r="E23" s="19"/>
    </row>
    <row r="24" spans="1:5" ht="12" customHeight="1" x14ac:dyDescent="0.35">
      <c r="A24" s="19" t="s">
        <v>145</v>
      </c>
      <c r="B24" s="19"/>
      <c r="C24" s="19"/>
      <c r="D24" s="19"/>
      <c r="E24" s="19"/>
    </row>
    <row r="25" spans="1:5" ht="12" customHeight="1" x14ac:dyDescent="0.35">
      <c r="A25" s="20"/>
      <c r="B25" s="20"/>
      <c r="C25" s="20"/>
      <c r="D25" s="20"/>
      <c r="E25" s="20"/>
    </row>
    <row r="26" spans="1:5" ht="24" customHeight="1" x14ac:dyDescent="0.35">
      <c r="A26" s="19" t="s">
        <v>32</v>
      </c>
      <c r="B26" s="19"/>
      <c r="C26" s="19"/>
      <c r="D26" s="19"/>
      <c r="E26" s="19"/>
    </row>
    <row r="27" spans="1:5" ht="12" customHeight="1" x14ac:dyDescent="0.35">
      <c r="A27" s="21"/>
      <c r="B27" s="21"/>
      <c r="C27" s="21"/>
      <c r="D27" s="21"/>
      <c r="E27" s="21"/>
    </row>
    <row r="28" spans="1:5" s="9" customFormat="1" ht="24" customHeight="1" x14ac:dyDescent="0.35">
      <c r="A28" s="12" t="s">
        <v>146</v>
      </c>
      <c r="B28" s="12"/>
      <c r="C28" s="12"/>
      <c r="D28" s="12"/>
      <c r="E28" s="12"/>
    </row>
    <row r="29" spans="1:5" s="9" customFormat="1" ht="12" customHeight="1" x14ac:dyDescent="0.35">
      <c r="A29" s="20"/>
      <c r="B29" s="20"/>
      <c r="C29" s="20"/>
      <c r="D29" s="20"/>
      <c r="E29" s="20"/>
    </row>
    <row r="30" spans="1:5" s="9" customFormat="1" ht="12" customHeight="1" x14ac:dyDescent="0.35">
      <c r="A30" s="12" t="s">
        <v>40</v>
      </c>
      <c r="B30" s="12"/>
      <c r="C30" s="12"/>
      <c r="D30" s="12"/>
      <c r="E30" s="12"/>
    </row>
    <row r="31" spans="1:5" s="9" customFormat="1" ht="12" customHeight="1" x14ac:dyDescent="0.35">
      <c r="A31" s="6"/>
      <c r="B31" s="6"/>
      <c r="C31" s="6"/>
      <c r="D31" s="6"/>
      <c r="E31" s="6"/>
    </row>
    <row r="32" spans="1:5" s="9" customFormat="1" ht="12" customHeight="1" x14ac:dyDescent="0.35">
      <c r="A32" s="19" t="s">
        <v>147</v>
      </c>
      <c r="B32" s="19"/>
      <c r="C32" s="19"/>
      <c r="D32" s="19"/>
      <c r="E32" s="19"/>
    </row>
    <row r="33" spans="1:5" s="9" customFormat="1" ht="12" customHeight="1" x14ac:dyDescent="0.35">
      <c r="A33" s="20"/>
      <c r="B33" s="20"/>
      <c r="C33" s="20"/>
      <c r="D33" s="20"/>
      <c r="E33" s="20"/>
    </row>
    <row r="34" spans="1:5" ht="12" customHeight="1" x14ac:dyDescent="0.35">
      <c r="A34" s="22" t="s">
        <v>51</v>
      </c>
      <c r="B34" s="22"/>
      <c r="C34" s="22"/>
      <c r="D34" s="22"/>
      <c r="E34" s="22"/>
    </row>
    <row r="35" spans="1:5" ht="12" customHeight="1" x14ac:dyDescent="0.35">
      <c r="A35" s="22" t="s">
        <v>65</v>
      </c>
      <c r="B35" s="22"/>
      <c r="C35" s="22"/>
      <c r="D35" s="22"/>
      <c r="E35" s="22"/>
    </row>
    <row r="36" spans="1:5" ht="24" customHeight="1" x14ac:dyDescent="0.35">
      <c r="A36" s="22" t="s">
        <v>66</v>
      </c>
      <c r="B36" s="22"/>
      <c r="C36" s="22"/>
      <c r="D36" s="22"/>
      <c r="E36" s="22"/>
    </row>
    <row r="37" spans="1:5" ht="12" customHeight="1" x14ac:dyDescent="0.35">
      <c r="A37" s="22" t="s">
        <v>52</v>
      </c>
      <c r="B37" s="22"/>
      <c r="C37" s="22"/>
      <c r="D37" s="22"/>
      <c r="E37" s="22"/>
    </row>
    <row r="38" spans="1:5" ht="12" customHeight="1" x14ac:dyDescent="0.35">
      <c r="A38" s="22" t="s">
        <v>53</v>
      </c>
      <c r="B38" s="22"/>
      <c r="C38" s="22"/>
      <c r="D38" s="22"/>
      <c r="E38" s="22"/>
    </row>
    <row r="39" spans="1:5" ht="12" customHeight="1" x14ac:dyDescent="0.35">
      <c r="A39" s="22" t="s">
        <v>54</v>
      </c>
      <c r="B39" s="22"/>
      <c r="C39" s="22"/>
      <c r="D39" s="22"/>
      <c r="E39" s="22"/>
    </row>
    <row r="40" spans="1:5" ht="12" customHeight="1" x14ac:dyDescent="0.35">
      <c r="A40" s="22" t="s">
        <v>55</v>
      </c>
      <c r="B40" s="22"/>
      <c r="C40" s="22"/>
      <c r="D40" s="22"/>
      <c r="E40" s="22"/>
    </row>
    <row r="41" spans="1:5" ht="36" customHeight="1" x14ac:dyDescent="0.35">
      <c r="A41" s="22" t="s">
        <v>56</v>
      </c>
      <c r="B41" s="22"/>
      <c r="C41" s="22"/>
      <c r="D41" s="22"/>
      <c r="E41" s="22"/>
    </row>
    <row r="42" spans="1:5" ht="12" customHeight="1" x14ac:dyDescent="0.35">
      <c r="A42" s="22" t="s">
        <v>57</v>
      </c>
      <c r="B42" s="22"/>
      <c r="C42" s="22"/>
      <c r="D42" s="22"/>
      <c r="E42" s="22"/>
    </row>
    <row r="43" spans="1:5" ht="12" customHeight="1" x14ac:dyDescent="0.35">
      <c r="A43" s="22" t="s">
        <v>58</v>
      </c>
      <c r="B43" s="22"/>
      <c r="C43" s="22"/>
      <c r="D43" s="22"/>
      <c r="E43" s="22"/>
    </row>
    <row r="44" spans="1:5" ht="12" customHeight="1" x14ac:dyDescent="0.35">
      <c r="A44" s="22" t="s">
        <v>59</v>
      </c>
      <c r="B44" s="22"/>
      <c r="C44" s="22"/>
      <c r="D44" s="22"/>
      <c r="E44" s="22"/>
    </row>
    <row r="45" spans="1:5" ht="12" customHeight="1" x14ac:dyDescent="0.35">
      <c r="A45" s="22" t="s">
        <v>60</v>
      </c>
      <c r="B45" s="22"/>
      <c r="C45" s="22"/>
      <c r="D45" s="22"/>
      <c r="E45" s="22"/>
    </row>
    <row r="46" spans="1:5" ht="12" customHeight="1" x14ac:dyDescent="0.35">
      <c r="A46" s="22" t="s">
        <v>61</v>
      </c>
      <c r="B46" s="22"/>
      <c r="C46" s="22"/>
      <c r="D46" s="22"/>
      <c r="E46" s="22"/>
    </row>
    <row r="47" spans="1:5" ht="12" customHeight="1" x14ac:dyDescent="0.35">
      <c r="A47" s="22" t="s">
        <v>62</v>
      </c>
      <c r="B47" s="22"/>
      <c r="C47" s="22"/>
      <c r="D47" s="22"/>
      <c r="E47" s="22"/>
    </row>
    <row r="48" spans="1:5" ht="12" customHeight="1" x14ac:dyDescent="0.35">
      <c r="A48" s="22" t="s">
        <v>63</v>
      </c>
      <c r="B48" s="22"/>
      <c r="C48" s="22"/>
      <c r="D48" s="22"/>
      <c r="E48" s="22"/>
    </row>
    <row r="49" spans="1:5" ht="48" customHeight="1" x14ac:dyDescent="0.35">
      <c r="A49" s="22" t="s">
        <v>64</v>
      </c>
      <c r="B49" s="22"/>
      <c r="C49" s="22"/>
      <c r="D49" s="22"/>
      <c r="E49" s="22"/>
    </row>
    <row r="50" spans="1:5" ht="12" customHeight="1" x14ac:dyDescent="0.35">
      <c r="A50" s="23"/>
      <c r="B50" s="23"/>
      <c r="C50" s="23"/>
      <c r="D50" s="23"/>
      <c r="E50" s="23"/>
    </row>
    <row r="51" spans="1:5" ht="12" customHeight="1" x14ac:dyDescent="0.35">
      <c r="E51" s="1" t="s">
        <v>41</v>
      </c>
    </row>
    <row r="52" spans="1:5" ht="12" customHeight="1" x14ac:dyDescent="0.35">
      <c r="E52" s="1"/>
    </row>
    <row r="53" spans="1:5" ht="12" customHeight="1" x14ac:dyDescent="0.35">
      <c r="E53" s="2" t="s">
        <v>148</v>
      </c>
    </row>
    <row r="54" spans="1:5" ht="12" customHeight="1" x14ac:dyDescent="0.35">
      <c r="E54" s="2" t="s">
        <v>43</v>
      </c>
    </row>
    <row r="55" spans="1:5" ht="12" customHeight="1" x14ac:dyDescent="0.35">
      <c r="E55" s="2" t="s">
        <v>44</v>
      </c>
    </row>
    <row r="56" spans="1:5" ht="12" customHeight="1" x14ac:dyDescent="0.35">
      <c r="E56" s="2" t="s">
        <v>149</v>
      </c>
    </row>
    <row r="57" spans="1:5" ht="12" customHeight="1" x14ac:dyDescent="0.35">
      <c r="E57" s="2" t="s">
        <v>150</v>
      </c>
    </row>
    <row r="59" spans="1:5" ht="12" customHeight="1" x14ac:dyDescent="0.35">
      <c r="A59" s="3" t="s">
        <v>28</v>
      </c>
    </row>
    <row r="61" spans="1:5" ht="12" customHeight="1" x14ac:dyDescent="0.35">
      <c r="A61" s="11" t="s">
        <v>45</v>
      </c>
      <c r="B61" s="11"/>
      <c r="C61" s="11"/>
      <c r="D61" s="11"/>
      <c r="E61" s="11"/>
    </row>
    <row r="62" spans="1:5" ht="12" customHeight="1" x14ac:dyDescent="0.35">
      <c r="A62" s="11" t="s">
        <v>151</v>
      </c>
      <c r="B62" s="11"/>
      <c r="C62" s="11"/>
      <c r="D62" s="11"/>
      <c r="E62" s="11"/>
    </row>
    <row r="63" spans="1:5" ht="12" customHeight="1" x14ac:dyDescent="0.35">
      <c r="A63" s="3" t="s">
        <v>152</v>
      </c>
      <c r="B63" s="7"/>
    </row>
  </sheetData>
  <sheetProtection algorithmName="SHA-512" hashValue="yGabyoNXlVjkANBnr/Ci4qFVv5gzLhAhZ2DGakIQLZKyNADm9ojHYFEVHG9o8FSSEmWGqYdPE8qM6MPnNf0A4Q==" saltValue="5Rt6dPOXT8YlCsP1C1xpHw==" spinCount="100000" sheet="1" objects="1" scenarios="1"/>
  <mergeCells count="33">
    <mergeCell ref="A34:E34"/>
    <mergeCell ref="A35:E35"/>
    <mergeCell ref="A36:E36"/>
    <mergeCell ref="A45:E45"/>
    <mergeCell ref="A46:E46"/>
    <mergeCell ref="A47:E47"/>
    <mergeCell ref="A48:E48"/>
    <mergeCell ref="A39:E39"/>
    <mergeCell ref="A40:E40"/>
    <mergeCell ref="A41:E41"/>
    <mergeCell ref="A42:E42"/>
    <mergeCell ref="A43:E43"/>
    <mergeCell ref="A8:D8"/>
    <mergeCell ref="A9:D9"/>
    <mergeCell ref="A10:D10"/>
    <mergeCell ref="A20:E20"/>
    <mergeCell ref="A23:E23"/>
    <mergeCell ref="A61:E61"/>
    <mergeCell ref="A62:E62"/>
    <mergeCell ref="A32:E32"/>
    <mergeCell ref="A24:E24"/>
    <mergeCell ref="A14:E14"/>
    <mergeCell ref="A18:E18"/>
    <mergeCell ref="A21:E21"/>
    <mergeCell ref="A22:E22"/>
    <mergeCell ref="A37:E37"/>
    <mergeCell ref="A38:E38"/>
    <mergeCell ref="A26:E26"/>
    <mergeCell ref="A27:E27"/>
    <mergeCell ref="A28:E28"/>
    <mergeCell ref="A30:E30"/>
    <mergeCell ref="A49:E49"/>
    <mergeCell ref="A44:E44"/>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90" zoomScaleNormal="90" workbookViewId="0">
      <selection activeCell="B16" sqref="B16"/>
    </sheetView>
  </sheetViews>
  <sheetFormatPr defaultColWidth="8.7265625" defaultRowHeight="12" customHeight="1" x14ac:dyDescent="0.3"/>
  <cols>
    <col min="1" max="1" width="45.7265625" style="26" customWidth="1"/>
    <col min="2" max="2" width="42.7265625" style="26" customWidth="1"/>
    <col min="3" max="16384" width="8.7265625" style="26"/>
  </cols>
  <sheetData>
    <row r="7" spans="1:2" ht="12" customHeight="1" x14ac:dyDescent="0.3">
      <c r="A7" s="24" t="s">
        <v>153</v>
      </c>
      <c r="B7" s="25"/>
    </row>
    <row r="8" spans="1:2" ht="12" customHeight="1" x14ac:dyDescent="0.3">
      <c r="A8" s="24"/>
      <c r="B8" s="25"/>
    </row>
    <row r="9" spans="1:2" s="28" customFormat="1" ht="18" customHeight="1" x14ac:dyDescent="0.4">
      <c r="A9" s="27" t="s">
        <v>42</v>
      </c>
      <c r="B9" s="27"/>
    </row>
    <row r="10" spans="1:2" ht="12" customHeight="1" thickBot="1" x14ac:dyDescent="0.35">
      <c r="A10" s="29"/>
      <c r="B10" s="29"/>
    </row>
    <row r="11" spans="1:2" ht="12" customHeight="1" thickBot="1" x14ac:dyDescent="0.35">
      <c r="A11" s="30" t="s">
        <v>33</v>
      </c>
      <c r="B11" s="31"/>
    </row>
    <row r="12" spans="1:2" ht="12" customHeight="1" x14ac:dyDescent="0.3">
      <c r="A12" s="32" t="s">
        <v>1</v>
      </c>
      <c r="B12" s="33" t="s">
        <v>34</v>
      </c>
    </row>
    <row r="13" spans="1:2" ht="12" customHeight="1" x14ac:dyDescent="0.3">
      <c r="A13" s="34" t="s">
        <v>2</v>
      </c>
      <c r="B13" s="35" t="s">
        <v>35</v>
      </c>
    </row>
    <row r="14" spans="1:2" ht="12" customHeight="1" thickBot="1" x14ac:dyDescent="0.35">
      <c r="A14" s="36" t="s">
        <v>6</v>
      </c>
      <c r="B14" s="5">
        <v>59624928052</v>
      </c>
    </row>
    <row r="15" spans="1:2" ht="12" customHeight="1" thickBot="1" x14ac:dyDescent="0.35">
      <c r="A15" s="30" t="s">
        <v>4</v>
      </c>
      <c r="B15" s="31"/>
    </row>
    <row r="16" spans="1:2" ht="12" customHeight="1" x14ac:dyDescent="0.3">
      <c r="A16" s="32" t="s">
        <v>1</v>
      </c>
      <c r="B16" s="42"/>
    </row>
    <row r="17" spans="1:2" ht="12" customHeight="1" x14ac:dyDescent="0.3">
      <c r="A17" s="37" t="s">
        <v>2</v>
      </c>
      <c r="B17" s="43"/>
    </row>
    <row r="18" spans="1:2" ht="12" customHeight="1" x14ac:dyDescent="0.3">
      <c r="A18" s="37" t="s">
        <v>5</v>
      </c>
      <c r="B18" s="43"/>
    </row>
    <row r="19" spans="1:2" ht="12" customHeight="1" x14ac:dyDescent="0.3">
      <c r="A19" s="37" t="s">
        <v>6</v>
      </c>
      <c r="B19" s="43"/>
    </row>
    <row r="20" spans="1:2" ht="12" customHeight="1" x14ac:dyDescent="0.3">
      <c r="A20" s="37" t="s">
        <v>36</v>
      </c>
      <c r="B20" s="43"/>
    </row>
    <row r="21" spans="1:2" ht="12" customHeight="1" x14ac:dyDescent="0.3">
      <c r="A21" s="37" t="s">
        <v>7</v>
      </c>
      <c r="B21" s="43"/>
    </row>
    <row r="22" spans="1:2" ht="12" customHeight="1" x14ac:dyDescent="0.3">
      <c r="A22" s="37" t="s">
        <v>8</v>
      </c>
      <c r="B22" s="44"/>
    </row>
    <row r="23" spans="1:2" ht="12" customHeight="1" x14ac:dyDescent="0.3">
      <c r="A23" s="37" t="s">
        <v>3</v>
      </c>
      <c r="B23" s="43"/>
    </row>
    <row r="24" spans="1:2" ht="12" customHeight="1" x14ac:dyDescent="0.3">
      <c r="A24" s="37" t="s">
        <v>37</v>
      </c>
      <c r="B24" s="43"/>
    </row>
    <row r="25" spans="1:2" ht="12" customHeight="1" x14ac:dyDescent="0.3">
      <c r="A25" s="37" t="s">
        <v>9</v>
      </c>
      <c r="B25" s="43"/>
    </row>
    <row r="26" spans="1:2" ht="24" customHeight="1" thickBot="1" x14ac:dyDescent="0.35">
      <c r="A26" s="34" t="s">
        <v>48</v>
      </c>
      <c r="B26" s="45"/>
    </row>
    <row r="27" spans="1:2" ht="12" customHeight="1" thickBot="1" x14ac:dyDescent="0.35">
      <c r="A27" s="30" t="s">
        <v>10</v>
      </c>
      <c r="B27" s="31"/>
    </row>
    <row r="28" spans="1:2" ht="12" customHeight="1" x14ac:dyDescent="0.3">
      <c r="A28" s="32" t="s">
        <v>1</v>
      </c>
      <c r="B28" s="42"/>
    </row>
    <row r="29" spans="1:2" ht="12" customHeight="1" x14ac:dyDescent="0.3">
      <c r="A29" s="37" t="s">
        <v>2</v>
      </c>
      <c r="B29" s="43"/>
    </row>
    <row r="30" spans="1:2" ht="12" customHeight="1" x14ac:dyDescent="0.3">
      <c r="A30" s="37" t="s">
        <v>6</v>
      </c>
      <c r="B30" s="43"/>
    </row>
    <row r="31" spans="1:2" ht="12" customHeight="1" x14ac:dyDescent="0.3">
      <c r="A31" s="37" t="s">
        <v>36</v>
      </c>
      <c r="B31" s="43"/>
    </row>
    <row r="32" spans="1:2" ht="12" customHeight="1" x14ac:dyDescent="0.3">
      <c r="A32" s="37" t="s">
        <v>11</v>
      </c>
      <c r="B32" s="43"/>
    </row>
    <row r="33" spans="1:2" ht="12" customHeight="1" x14ac:dyDescent="0.3">
      <c r="A33" s="37" t="s">
        <v>12</v>
      </c>
      <c r="B33" s="43"/>
    </row>
    <row r="34" spans="1:2" ht="12" customHeight="1" x14ac:dyDescent="0.3">
      <c r="A34" s="37" t="s">
        <v>13</v>
      </c>
      <c r="B34" s="43"/>
    </row>
    <row r="35" spans="1:2" ht="12" customHeight="1" thickBot="1" x14ac:dyDescent="0.35">
      <c r="A35" s="37" t="s">
        <v>30</v>
      </c>
      <c r="B35" s="43"/>
    </row>
    <row r="36" spans="1:2" ht="12" customHeight="1" thickBot="1" x14ac:dyDescent="0.35">
      <c r="A36" s="30" t="s">
        <v>14</v>
      </c>
      <c r="B36" s="31"/>
    </row>
    <row r="37" spans="1:2" ht="12" customHeight="1" x14ac:dyDescent="0.3">
      <c r="A37" s="38" t="s">
        <v>11</v>
      </c>
      <c r="B37" s="33" t="s">
        <v>77</v>
      </c>
    </row>
    <row r="38" spans="1:2" ht="12" customHeight="1" x14ac:dyDescent="0.3">
      <c r="A38" s="32" t="s">
        <v>38</v>
      </c>
      <c r="B38" s="33" t="s">
        <v>154</v>
      </c>
    </row>
    <row r="39" spans="1:2" ht="12" customHeight="1" x14ac:dyDescent="0.3">
      <c r="A39" s="37" t="s">
        <v>15</v>
      </c>
      <c r="B39" s="46"/>
    </row>
    <row r="40" spans="1:2" ht="12" customHeight="1" x14ac:dyDescent="0.3">
      <c r="A40" s="37" t="s">
        <v>16</v>
      </c>
      <c r="B40" s="43"/>
    </row>
    <row r="41" spans="1:2" ht="12" customHeight="1" x14ac:dyDescent="0.3">
      <c r="A41" s="37" t="s">
        <v>17</v>
      </c>
      <c r="B41" s="46"/>
    </row>
    <row r="42" spans="1:2" ht="12" customHeight="1" x14ac:dyDescent="0.3">
      <c r="A42" s="37" t="s">
        <v>18</v>
      </c>
      <c r="B42" s="43"/>
    </row>
    <row r="43" spans="1:2" ht="12" customHeight="1" x14ac:dyDescent="0.3">
      <c r="A43" s="37" t="s">
        <v>19</v>
      </c>
      <c r="B43" s="4">
        <f>SUM(B39+B41)</f>
        <v>0</v>
      </c>
    </row>
    <row r="44" spans="1:2" ht="12" customHeight="1" x14ac:dyDescent="0.3">
      <c r="A44" s="37" t="s">
        <v>20</v>
      </c>
      <c r="B44" s="43"/>
    </row>
    <row r="45" spans="1:2" ht="12" customHeight="1" x14ac:dyDescent="0.3">
      <c r="A45" s="37" t="s">
        <v>21</v>
      </c>
      <c r="B45" s="39" t="s">
        <v>31</v>
      </c>
    </row>
    <row r="46" spans="1:2" ht="12" customHeight="1" thickBot="1" x14ac:dyDescent="0.35">
      <c r="A46" s="36" t="s">
        <v>22</v>
      </c>
      <c r="B46" s="5" t="s">
        <v>155</v>
      </c>
    </row>
    <row r="47" spans="1:2" ht="12" customHeight="1" x14ac:dyDescent="0.3">
      <c r="A47" s="25"/>
      <c r="B47" s="25"/>
    </row>
    <row r="48" spans="1:2" ht="12" customHeight="1" x14ac:dyDescent="0.3">
      <c r="A48" s="40" t="s">
        <v>46</v>
      </c>
      <c r="B48" s="41" t="s">
        <v>47</v>
      </c>
    </row>
    <row r="49" spans="1:2" ht="12" customHeight="1" x14ac:dyDescent="0.3">
      <c r="A49" s="47"/>
      <c r="B49" s="48"/>
    </row>
  </sheetData>
  <sheetProtection algorithmName="SHA-512" hashValue="uyLBdjbsnm3fvfrfz/kVBp6WvKTLNlNvYqLDtChZDTvmWH5tNVlYkWiZl9mjQ0Qy0iUHxHee1qV5CVVpXmVwjw==" saltValue="Rv6NdeWR8LDppBu9kUZBnw=="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L54"/>
  <sheetViews>
    <sheetView topLeftCell="A4" zoomScale="90" zoomScaleNormal="90" workbookViewId="0">
      <selection activeCell="E13" sqref="E13"/>
    </sheetView>
  </sheetViews>
  <sheetFormatPr defaultColWidth="9.1796875" defaultRowHeight="12" customHeight="1" x14ac:dyDescent="0.35"/>
  <cols>
    <col min="1" max="1" width="5.6328125" style="122" customWidth="1"/>
    <col min="2" max="2" width="25.6328125" style="122" customWidth="1"/>
    <col min="3" max="3" width="20.6328125" style="122" customWidth="1"/>
    <col min="4" max="4" width="23.1796875" style="121" customWidth="1"/>
    <col min="5" max="5" width="23.1796875" style="122" customWidth="1"/>
    <col min="6" max="7" width="15.6328125" style="122" customWidth="1"/>
    <col min="8" max="9" width="10.6328125" style="122" customWidth="1"/>
    <col min="10" max="11" width="15.6328125" style="122" customWidth="1"/>
    <col min="12" max="16384" width="9.1796875" style="122"/>
  </cols>
  <sheetData>
    <row r="7" spans="1:11" s="52" customFormat="1" ht="12" customHeight="1" x14ac:dyDescent="0.35">
      <c r="A7" s="49" t="s">
        <v>156</v>
      </c>
      <c r="B7" s="49"/>
      <c r="C7" s="50"/>
      <c r="D7" s="50"/>
      <c r="E7" s="50"/>
      <c r="F7" s="50"/>
      <c r="G7" s="50"/>
      <c r="H7" s="51"/>
      <c r="I7" s="51"/>
      <c r="J7" s="51"/>
    </row>
    <row r="8" spans="1:11" s="52" customFormat="1" ht="12" customHeight="1" x14ac:dyDescent="0.35">
      <c r="A8" s="50"/>
      <c r="B8" s="50"/>
      <c r="C8" s="50"/>
      <c r="D8" s="50"/>
      <c r="E8" s="50"/>
      <c r="F8" s="50"/>
      <c r="G8" s="50"/>
      <c r="H8" s="51"/>
      <c r="I8" s="51"/>
      <c r="J8" s="51"/>
    </row>
    <row r="9" spans="1:11" s="52" customFormat="1" ht="18" customHeight="1" x14ac:dyDescent="0.35">
      <c r="A9" s="53" t="s">
        <v>23</v>
      </c>
      <c r="B9" s="53"/>
      <c r="C9" s="53"/>
      <c r="D9" s="53"/>
      <c r="E9" s="53"/>
      <c r="F9" s="53"/>
      <c r="G9" s="53"/>
      <c r="H9" s="53"/>
      <c r="I9" s="53"/>
      <c r="J9" s="53"/>
      <c r="K9" s="53"/>
    </row>
    <row r="10" spans="1:11" s="52" customFormat="1" ht="12" customHeight="1" x14ac:dyDescent="0.35">
      <c r="A10" s="54" t="s">
        <v>157</v>
      </c>
      <c r="B10" s="54"/>
      <c r="C10" s="54"/>
      <c r="D10" s="54"/>
      <c r="E10" s="54"/>
      <c r="F10" s="54"/>
      <c r="G10" s="54"/>
      <c r="H10" s="54"/>
      <c r="I10" s="54"/>
      <c r="J10" s="54"/>
      <c r="K10" s="54"/>
    </row>
    <row r="11" spans="1:11" s="52" customFormat="1" ht="12" customHeight="1" thickBot="1" x14ac:dyDescent="0.4">
      <c r="A11" s="51"/>
      <c r="B11" s="51"/>
      <c r="C11" s="51"/>
      <c r="D11" s="50"/>
      <c r="E11" s="51"/>
      <c r="F11" s="51"/>
      <c r="G11" s="51"/>
      <c r="H11" s="51"/>
      <c r="I11" s="51"/>
      <c r="J11" s="51"/>
    </row>
    <row r="12" spans="1:11" s="61" customFormat="1" ht="48" customHeight="1" thickBot="1" x14ac:dyDescent="0.4">
      <c r="A12" s="55" t="s">
        <v>29</v>
      </c>
      <c r="B12" s="56" t="s">
        <v>68</v>
      </c>
      <c r="C12" s="57" t="s">
        <v>103</v>
      </c>
      <c r="D12" s="58" t="s">
        <v>78</v>
      </c>
      <c r="E12" s="58" t="s">
        <v>108</v>
      </c>
      <c r="F12" s="59" t="s">
        <v>79</v>
      </c>
      <c r="G12" s="60" t="s">
        <v>80</v>
      </c>
      <c r="H12" s="55" t="s">
        <v>69</v>
      </c>
      <c r="I12" s="55" t="s">
        <v>158</v>
      </c>
      <c r="J12" s="55" t="s">
        <v>24</v>
      </c>
      <c r="K12" s="55" t="s">
        <v>25</v>
      </c>
    </row>
    <row r="13" spans="1:11" s="61" customFormat="1" ht="12" customHeight="1" x14ac:dyDescent="0.35">
      <c r="A13" s="62" t="s">
        <v>0</v>
      </c>
      <c r="B13" s="63" t="s">
        <v>95</v>
      </c>
      <c r="C13" s="64" t="s">
        <v>87</v>
      </c>
      <c r="D13" s="65" t="s">
        <v>88</v>
      </c>
      <c r="E13" s="123"/>
      <c r="F13" s="124"/>
      <c r="G13" s="124"/>
      <c r="H13" s="66" t="s">
        <v>70</v>
      </c>
      <c r="I13" s="66">
        <v>3</v>
      </c>
      <c r="J13" s="133"/>
      <c r="K13" s="67">
        <f t="shared" ref="K13:K37" si="0">SUM(I13*J13)</f>
        <v>0</v>
      </c>
    </row>
    <row r="14" spans="1:11" s="61" customFormat="1" ht="12" customHeight="1" x14ac:dyDescent="0.35">
      <c r="A14" s="68"/>
      <c r="B14" s="69"/>
      <c r="C14" s="70" t="s">
        <v>89</v>
      </c>
      <c r="D14" s="71" t="s">
        <v>90</v>
      </c>
      <c r="E14" s="125"/>
      <c r="F14" s="126"/>
      <c r="G14" s="126"/>
      <c r="H14" s="72"/>
      <c r="I14" s="72"/>
      <c r="J14" s="134"/>
      <c r="K14" s="73"/>
    </row>
    <row r="15" spans="1:11" s="61" customFormat="1" ht="24" customHeight="1" x14ac:dyDescent="0.35">
      <c r="A15" s="68"/>
      <c r="B15" s="69"/>
      <c r="C15" s="70" t="s">
        <v>91</v>
      </c>
      <c r="D15" s="71" t="s">
        <v>92</v>
      </c>
      <c r="E15" s="125"/>
      <c r="F15" s="126"/>
      <c r="G15" s="126"/>
      <c r="H15" s="72"/>
      <c r="I15" s="72"/>
      <c r="J15" s="134"/>
      <c r="K15" s="73"/>
    </row>
    <row r="16" spans="1:11" s="61" customFormat="1" ht="24" customHeight="1" x14ac:dyDescent="0.35">
      <c r="A16" s="68"/>
      <c r="B16" s="69"/>
      <c r="C16" s="70" t="s">
        <v>93</v>
      </c>
      <c r="D16" s="71" t="s">
        <v>86</v>
      </c>
      <c r="E16" s="125"/>
      <c r="F16" s="126"/>
      <c r="G16" s="126"/>
      <c r="H16" s="72"/>
      <c r="I16" s="72"/>
      <c r="J16" s="134"/>
      <c r="K16" s="73"/>
    </row>
    <row r="17" spans="1:11" s="61" customFormat="1" ht="12" customHeight="1" x14ac:dyDescent="0.35">
      <c r="A17" s="68"/>
      <c r="B17" s="69"/>
      <c r="C17" s="70" t="s">
        <v>94</v>
      </c>
      <c r="D17" s="71" t="s">
        <v>96</v>
      </c>
      <c r="E17" s="125"/>
      <c r="F17" s="126"/>
      <c r="G17" s="126"/>
      <c r="H17" s="72"/>
      <c r="I17" s="72"/>
      <c r="J17" s="134"/>
      <c r="K17" s="73"/>
    </row>
    <row r="18" spans="1:11" s="61" customFormat="1" ht="12" customHeight="1" x14ac:dyDescent="0.35">
      <c r="A18" s="74"/>
      <c r="B18" s="75"/>
      <c r="C18" s="70" t="s">
        <v>97</v>
      </c>
      <c r="D18" s="71" t="s">
        <v>98</v>
      </c>
      <c r="E18" s="125"/>
      <c r="F18" s="127"/>
      <c r="G18" s="127"/>
      <c r="H18" s="76"/>
      <c r="I18" s="76"/>
      <c r="J18" s="135"/>
      <c r="K18" s="77"/>
    </row>
    <row r="19" spans="1:11" s="61" customFormat="1" ht="12" customHeight="1" x14ac:dyDescent="0.35">
      <c r="A19" s="78" t="s">
        <v>81</v>
      </c>
      <c r="B19" s="79" t="s">
        <v>99</v>
      </c>
      <c r="C19" s="80" t="s">
        <v>100</v>
      </c>
      <c r="D19" s="81">
        <v>24</v>
      </c>
      <c r="E19" s="128"/>
      <c r="F19" s="129"/>
      <c r="G19" s="129"/>
      <c r="H19" s="82" t="s">
        <v>70</v>
      </c>
      <c r="I19" s="82">
        <v>3</v>
      </c>
      <c r="J19" s="136"/>
      <c r="K19" s="83">
        <f t="shared" si="0"/>
        <v>0</v>
      </c>
    </row>
    <row r="20" spans="1:11" s="61" customFormat="1" ht="12" customHeight="1" x14ac:dyDescent="0.35">
      <c r="A20" s="68"/>
      <c r="B20" s="69"/>
      <c r="C20" s="80" t="s">
        <v>101</v>
      </c>
      <c r="D20" s="81" t="s">
        <v>98</v>
      </c>
      <c r="E20" s="128"/>
      <c r="F20" s="126"/>
      <c r="G20" s="126"/>
      <c r="H20" s="72"/>
      <c r="I20" s="72"/>
      <c r="J20" s="134"/>
      <c r="K20" s="73"/>
    </row>
    <row r="21" spans="1:11" s="61" customFormat="1" ht="24" customHeight="1" x14ac:dyDescent="0.35">
      <c r="A21" s="68"/>
      <c r="B21" s="69"/>
      <c r="C21" s="80" t="s">
        <v>102</v>
      </c>
      <c r="D21" s="81" t="s">
        <v>104</v>
      </c>
      <c r="E21" s="128"/>
      <c r="F21" s="126"/>
      <c r="G21" s="126"/>
      <c r="H21" s="72"/>
      <c r="I21" s="72"/>
      <c r="J21" s="134"/>
      <c r="K21" s="73"/>
    </row>
    <row r="22" spans="1:11" s="61" customFormat="1" ht="12" customHeight="1" x14ac:dyDescent="0.35">
      <c r="A22" s="68"/>
      <c r="B22" s="69"/>
      <c r="C22" s="80" t="s">
        <v>105</v>
      </c>
      <c r="D22" s="81">
        <v>2</v>
      </c>
      <c r="E22" s="128"/>
      <c r="F22" s="126"/>
      <c r="G22" s="126"/>
      <c r="H22" s="72"/>
      <c r="I22" s="72"/>
      <c r="J22" s="134"/>
      <c r="K22" s="73"/>
    </row>
    <row r="23" spans="1:11" s="61" customFormat="1" ht="12" customHeight="1" x14ac:dyDescent="0.35">
      <c r="A23" s="74"/>
      <c r="B23" s="75"/>
      <c r="C23" s="80" t="s">
        <v>106</v>
      </c>
      <c r="D23" s="81" t="s">
        <v>107</v>
      </c>
      <c r="E23" s="128"/>
      <c r="F23" s="127"/>
      <c r="G23" s="127"/>
      <c r="H23" s="76"/>
      <c r="I23" s="76"/>
      <c r="J23" s="135"/>
      <c r="K23" s="77"/>
    </row>
    <row r="24" spans="1:11" s="61" customFormat="1" ht="12" customHeight="1" x14ac:dyDescent="0.35">
      <c r="A24" s="78" t="s">
        <v>82</v>
      </c>
      <c r="B24" s="79" t="s">
        <v>109</v>
      </c>
      <c r="C24" s="80" t="s">
        <v>100</v>
      </c>
      <c r="D24" s="81" t="s">
        <v>110</v>
      </c>
      <c r="E24" s="128"/>
      <c r="F24" s="129"/>
      <c r="G24" s="129"/>
      <c r="H24" s="82" t="s">
        <v>70</v>
      </c>
      <c r="I24" s="82">
        <v>2</v>
      </c>
      <c r="J24" s="136"/>
      <c r="K24" s="83">
        <f t="shared" si="0"/>
        <v>0</v>
      </c>
    </row>
    <row r="25" spans="1:11" s="61" customFormat="1" ht="12" customHeight="1" x14ac:dyDescent="0.35">
      <c r="A25" s="68"/>
      <c r="B25" s="69"/>
      <c r="C25" s="80" t="s">
        <v>101</v>
      </c>
      <c r="D25" s="81" t="s">
        <v>98</v>
      </c>
      <c r="E25" s="128"/>
      <c r="F25" s="126"/>
      <c r="G25" s="126"/>
      <c r="H25" s="72"/>
      <c r="I25" s="72"/>
      <c r="J25" s="134"/>
      <c r="K25" s="73"/>
    </row>
    <row r="26" spans="1:11" s="61" customFormat="1" ht="12" customHeight="1" x14ac:dyDescent="0.35">
      <c r="A26" s="68"/>
      <c r="B26" s="69"/>
      <c r="C26" s="80" t="s">
        <v>105</v>
      </c>
      <c r="D26" s="81">
        <v>4</v>
      </c>
      <c r="E26" s="128"/>
      <c r="F26" s="126"/>
      <c r="G26" s="126"/>
      <c r="H26" s="72"/>
      <c r="I26" s="72"/>
      <c r="J26" s="134"/>
      <c r="K26" s="73"/>
    </row>
    <row r="27" spans="1:11" s="61" customFormat="1" ht="36" customHeight="1" x14ac:dyDescent="0.35">
      <c r="A27" s="74"/>
      <c r="B27" s="75"/>
      <c r="C27" s="80" t="s">
        <v>106</v>
      </c>
      <c r="D27" s="81" t="s">
        <v>111</v>
      </c>
      <c r="E27" s="128"/>
      <c r="F27" s="127"/>
      <c r="G27" s="127"/>
      <c r="H27" s="76"/>
      <c r="I27" s="76"/>
      <c r="J27" s="135"/>
      <c r="K27" s="77"/>
    </row>
    <row r="28" spans="1:11" s="61" customFormat="1" ht="24" customHeight="1" x14ac:dyDescent="0.35">
      <c r="A28" s="78" t="s">
        <v>83</v>
      </c>
      <c r="B28" s="79" t="s">
        <v>112</v>
      </c>
      <c r="C28" s="80" t="s">
        <v>113</v>
      </c>
      <c r="D28" s="81" t="s">
        <v>114</v>
      </c>
      <c r="E28" s="128"/>
      <c r="F28" s="129"/>
      <c r="G28" s="129"/>
      <c r="H28" s="82" t="s">
        <v>70</v>
      </c>
      <c r="I28" s="82">
        <v>3</v>
      </c>
      <c r="J28" s="136"/>
      <c r="K28" s="83">
        <f t="shared" si="0"/>
        <v>0</v>
      </c>
    </row>
    <row r="29" spans="1:11" s="61" customFormat="1" ht="24" customHeight="1" x14ac:dyDescent="0.35">
      <c r="A29" s="68"/>
      <c r="B29" s="69"/>
      <c r="C29" s="80" t="s">
        <v>115</v>
      </c>
      <c r="D29" s="81" t="s">
        <v>116</v>
      </c>
      <c r="E29" s="128"/>
      <c r="F29" s="126"/>
      <c r="G29" s="126"/>
      <c r="H29" s="72"/>
      <c r="I29" s="72"/>
      <c r="J29" s="134"/>
      <c r="K29" s="73"/>
    </row>
    <row r="30" spans="1:11" s="61" customFormat="1" ht="36" customHeight="1" x14ac:dyDescent="0.35">
      <c r="A30" s="68"/>
      <c r="B30" s="69"/>
      <c r="C30" s="80" t="s">
        <v>106</v>
      </c>
      <c r="D30" s="81" t="s">
        <v>117</v>
      </c>
      <c r="E30" s="128"/>
      <c r="F30" s="126"/>
      <c r="G30" s="126"/>
      <c r="H30" s="72"/>
      <c r="I30" s="72"/>
      <c r="J30" s="134"/>
      <c r="K30" s="73"/>
    </row>
    <row r="31" spans="1:11" s="61" customFormat="1" ht="12" customHeight="1" x14ac:dyDescent="0.35">
      <c r="A31" s="74"/>
      <c r="B31" s="75"/>
      <c r="C31" s="80" t="s">
        <v>118</v>
      </c>
      <c r="D31" s="81">
        <v>200</v>
      </c>
      <c r="E31" s="128"/>
      <c r="F31" s="127"/>
      <c r="G31" s="127"/>
      <c r="H31" s="76"/>
      <c r="I31" s="76"/>
      <c r="J31" s="135"/>
      <c r="K31" s="77"/>
    </row>
    <row r="32" spans="1:11" s="61" customFormat="1" ht="36" customHeight="1" x14ac:dyDescent="0.35">
      <c r="A32" s="78" t="s">
        <v>84</v>
      </c>
      <c r="B32" s="79" t="s">
        <v>119</v>
      </c>
      <c r="C32" s="80" t="s">
        <v>120</v>
      </c>
      <c r="D32" s="81" t="s">
        <v>121</v>
      </c>
      <c r="E32" s="128"/>
      <c r="F32" s="129"/>
      <c r="G32" s="129"/>
      <c r="H32" s="82" t="s">
        <v>70</v>
      </c>
      <c r="I32" s="82">
        <v>1</v>
      </c>
      <c r="J32" s="136"/>
      <c r="K32" s="83">
        <f t="shared" si="0"/>
        <v>0</v>
      </c>
    </row>
    <row r="33" spans="1:11" s="61" customFormat="1" ht="12" customHeight="1" x14ac:dyDescent="0.35">
      <c r="A33" s="68"/>
      <c r="B33" s="69"/>
      <c r="C33" s="84" t="s">
        <v>122</v>
      </c>
      <c r="D33" s="85" t="s">
        <v>123</v>
      </c>
      <c r="E33" s="130"/>
      <c r="F33" s="126"/>
      <c r="G33" s="126"/>
      <c r="H33" s="72"/>
      <c r="I33" s="72"/>
      <c r="J33" s="134"/>
      <c r="K33" s="73"/>
    </row>
    <row r="34" spans="1:11" s="61" customFormat="1" ht="12" customHeight="1" x14ac:dyDescent="0.35">
      <c r="A34" s="68"/>
      <c r="B34" s="69"/>
      <c r="C34" s="84" t="s">
        <v>124</v>
      </c>
      <c r="D34" s="85" t="s">
        <v>125</v>
      </c>
      <c r="E34" s="130"/>
      <c r="F34" s="126"/>
      <c r="G34" s="126"/>
      <c r="H34" s="72"/>
      <c r="I34" s="72"/>
      <c r="J34" s="134"/>
      <c r="K34" s="73"/>
    </row>
    <row r="35" spans="1:11" s="61" customFormat="1" ht="12" customHeight="1" x14ac:dyDescent="0.35">
      <c r="A35" s="68"/>
      <c r="B35" s="69"/>
      <c r="C35" s="84" t="s">
        <v>126</v>
      </c>
      <c r="D35" s="85" t="s">
        <v>98</v>
      </c>
      <c r="E35" s="130"/>
      <c r="F35" s="126"/>
      <c r="G35" s="126"/>
      <c r="H35" s="72"/>
      <c r="I35" s="72"/>
      <c r="J35" s="134"/>
      <c r="K35" s="73"/>
    </row>
    <row r="36" spans="1:11" s="61" customFormat="1" ht="12" customHeight="1" x14ac:dyDescent="0.35">
      <c r="A36" s="74"/>
      <c r="B36" s="75"/>
      <c r="C36" s="84" t="s">
        <v>127</v>
      </c>
      <c r="D36" s="85" t="s">
        <v>128</v>
      </c>
      <c r="E36" s="130"/>
      <c r="F36" s="127"/>
      <c r="G36" s="127"/>
      <c r="H36" s="76"/>
      <c r="I36" s="76"/>
      <c r="J36" s="135"/>
      <c r="K36" s="77"/>
    </row>
    <row r="37" spans="1:11" s="61" customFormat="1" ht="24" customHeight="1" x14ac:dyDescent="0.35">
      <c r="A37" s="78" t="s">
        <v>85</v>
      </c>
      <c r="B37" s="79" t="s">
        <v>129</v>
      </c>
      <c r="C37" s="80" t="s">
        <v>120</v>
      </c>
      <c r="D37" s="81" t="s">
        <v>130</v>
      </c>
      <c r="E37" s="128"/>
      <c r="F37" s="129"/>
      <c r="G37" s="129"/>
      <c r="H37" s="82" t="s">
        <v>70</v>
      </c>
      <c r="I37" s="82">
        <v>1</v>
      </c>
      <c r="J37" s="136"/>
      <c r="K37" s="83">
        <f t="shared" si="0"/>
        <v>0</v>
      </c>
    </row>
    <row r="38" spans="1:11" s="61" customFormat="1" ht="24" customHeight="1" x14ac:dyDescent="0.35">
      <c r="A38" s="68"/>
      <c r="B38" s="69"/>
      <c r="C38" s="80" t="s">
        <v>122</v>
      </c>
      <c r="D38" s="81" t="s">
        <v>131</v>
      </c>
      <c r="E38" s="128"/>
      <c r="F38" s="126"/>
      <c r="G38" s="126"/>
      <c r="H38" s="72"/>
      <c r="I38" s="72"/>
      <c r="J38" s="134"/>
      <c r="K38" s="73"/>
    </row>
    <row r="39" spans="1:11" s="61" customFormat="1" ht="24" customHeight="1" x14ac:dyDescent="0.35">
      <c r="A39" s="68"/>
      <c r="B39" s="69"/>
      <c r="C39" s="80" t="s">
        <v>124</v>
      </c>
      <c r="D39" s="81" t="s">
        <v>132</v>
      </c>
      <c r="E39" s="128"/>
      <c r="F39" s="126"/>
      <c r="G39" s="126"/>
      <c r="H39" s="72"/>
      <c r="I39" s="72"/>
      <c r="J39" s="134"/>
      <c r="K39" s="73"/>
    </row>
    <row r="40" spans="1:11" s="61" customFormat="1" ht="12" customHeight="1" x14ac:dyDescent="0.35">
      <c r="A40" s="68"/>
      <c r="B40" s="69"/>
      <c r="C40" s="80" t="s">
        <v>133</v>
      </c>
      <c r="D40" s="81" t="s">
        <v>134</v>
      </c>
      <c r="E40" s="128"/>
      <c r="F40" s="126"/>
      <c r="G40" s="126"/>
      <c r="H40" s="72"/>
      <c r="I40" s="72"/>
      <c r="J40" s="134"/>
      <c r="K40" s="73"/>
    </row>
    <row r="41" spans="1:11" s="61" customFormat="1" ht="12" customHeight="1" x14ac:dyDescent="0.35">
      <c r="A41" s="68"/>
      <c r="B41" s="69"/>
      <c r="C41" s="80" t="s">
        <v>135</v>
      </c>
      <c r="D41" s="81" t="s">
        <v>136</v>
      </c>
      <c r="E41" s="128"/>
      <c r="F41" s="126"/>
      <c r="G41" s="126"/>
      <c r="H41" s="72"/>
      <c r="I41" s="72"/>
      <c r="J41" s="134"/>
      <c r="K41" s="73"/>
    </row>
    <row r="42" spans="1:11" s="61" customFormat="1" ht="12" customHeight="1" thickBot="1" x14ac:dyDescent="0.4">
      <c r="A42" s="86"/>
      <c r="B42" s="87"/>
      <c r="C42" s="88" t="s">
        <v>127</v>
      </c>
      <c r="D42" s="89" t="s">
        <v>137</v>
      </c>
      <c r="E42" s="131"/>
      <c r="F42" s="132"/>
      <c r="G42" s="132"/>
      <c r="H42" s="90"/>
      <c r="I42" s="90"/>
      <c r="J42" s="137"/>
      <c r="K42" s="91"/>
    </row>
    <row r="43" spans="1:11" s="96" customFormat="1" ht="12" customHeight="1" thickBot="1" x14ac:dyDescent="0.4">
      <c r="A43" s="92" t="s">
        <v>49</v>
      </c>
      <c r="B43" s="93"/>
      <c r="C43" s="93"/>
      <c r="D43" s="93"/>
      <c r="E43" s="93"/>
      <c r="F43" s="93"/>
      <c r="G43" s="93"/>
      <c r="H43" s="93"/>
      <c r="I43" s="93"/>
      <c r="J43" s="94"/>
      <c r="K43" s="95">
        <f>SUM(K13:K37)</f>
        <v>0</v>
      </c>
    </row>
    <row r="44" spans="1:11" s="96" customFormat="1" ht="12" customHeight="1" thickBot="1" x14ac:dyDescent="0.4">
      <c r="A44" s="97" t="s">
        <v>39</v>
      </c>
      <c r="B44" s="98"/>
      <c r="C44" s="98"/>
      <c r="D44" s="98"/>
      <c r="E44" s="98"/>
      <c r="F44" s="98"/>
      <c r="G44" s="98"/>
      <c r="H44" s="98"/>
      <c r="I44" s="98"/>
      <c r="J44" s="99"/>
      <c r="K44" s="138"/>
    </row>
    <row r="45" spans="1:11" s="96" customFormat="1" ht="12" customHeight="1" thickBot="1" x14ac:dyDescent="0.4">
      <c r="A45" s="97" t="s">
        <v>50</v>
      </c>
      <c r="B45" s="98"/>
      <c r="C45" s="98"/>
      <c r="D45" s="98"/>
      <c r="E45" s="98"/>
      <c r="F45" s="98"/>
      <c r="G45" s="98"/>
      <c r="H45" s="98"/>
      <c r="I45" s="98"/>
      <c r="J45" s="98"/>
      <c r="K45" s="100">
        <f>SUM(K43:K44)</f>
        <v>0</v>
      </c>
    </row>
    <row r="46" spans="1:11" s="96" customFormat="1" ht="12" customHeight="1" x14ac:dyDescent="0.35">
      <c r="A46" s="101" t="s">
        <v>71</v>
      </c>
      <c r="B46" s="102"/>
      <c r="C46" s="103" t="s">
        <v>159</v>
      </c>
      <c r="D46" s="104"/>
      <c r="E46" s="104"/>
      <c r="F46" s="104"/>
      <c r="G46" s="104"/>
      <c r="H46" s="104"/>
      <c r="I46" s="104"/>
      <c r="J46" s="104"/>
      <c r="K46" s="105"/>
    </row>
    <row r="47" spans="1:11" s="96" customFormat="1" ht="12" customHeight="1" x14ac:dyDescent="0.35">
      <c r="A47" s="106" t="s">
        <v>160</v>
      </c>
      <c r="B47" s="107"/>
      <c r="C47" s="108" t="s">
        <v>161</v>
      </c>
      <c r="D47" s="109"/>
      <c r="E47" s="109"/>
      <c r="F47" s="109"/>
      <c r="G47" s="109"/>
      <c r="H47" s="109"/>
      <c r="I47" s="109"/>
      <c r="J47" s="109"/>
      <c r="K47" s="110"/>
    </row>
    <row r="48" spans="1:11" s="96" customFormat="1" ht="12" customHeight="1" x14ac:dyDescent="0.35">
      <c r="A48" s="111"/>
      <c r="B48" s="112"/>
      <c r="C48" s="108" t="s">
        <v>162</v>
      </c>
      <c r="D48" s="109"/>
      <c r="E48" s="109"/>
      <c r="F48" s="109"/>
      <c r="G48" s="109"/>
      <c r="H48" s="109"/>
      <c r="I48" s="109"/>
      <c r="J48" s="109"/>
      <c r="K48" s="110"/>
    </row>
    <row r="49" spans="1:12" s="96" customFormat="1" ht="12" customHeight="1" x14ac:dyDescent="0.35">
      <c r="A49" s="113" t="s">
        <v>74</v>
      </c>
      <c r="B49" s="114"/>
      <c r="C49" s="108" t="s">
        <v>75</v>
      </c>
      <c r="D49" s="109"/>
      <c r="E49" s="109"/>
      <c r="F49" s="109"/>
      <c r="G49" s="109"/>
      <c r="H49" s="109"/>
      <c r="I49" s="109"/>
      <c r="J49" s="109"/>
      <c r="K49" s="110"/>
    </row>
    <row r="50" spans="1:12" s="96" customFormat="1" ht="12" customHeight="1" x14ac:dyDescent="0.35">
      <c r="A50" s="113" t="s">
        <v>72</v>
      </c>
      <c r="B50" s="114"/>
      <c r="C50" s="108" t="s">
        <v>73</v>
      </c>
      <c r="D50" s="109"/>
      <c r="E50" s="109"/>
      <c r="F50" s="109"/>
      <c r="G50" s="109"/>
      <c r="H50" s="109"/>
      <c r="I50" s="109"/>
      <c r="J50" s="109"/>
      <c r="K50" s="110"/>
    </row>
    <row r="51" spans="1:12" s="96" customFormat="1" ht="12" customHeight="1" thickBot="1" x14ac:dyDescent="0.4">
      <c r="A51" s="115" t="s">
        <v>76</v>
      </c>
      <c r="B51" s="116"/>
      <c r="C51" s="117" t="s">
        <v>163</v>
      </c>
      <c r="D51" s="118"/>
      <c r="E51" s="118"/>
      <c r="F51" s="118"/>
      <c r="G51" s="118"/>
      <c r="H51" s="118"/>
      <c r="I51" s="118"/>
      <c r="J51" s="118"/>
      <c r="K51" s="119"/>
    </row>
    <row r="52" spans="1:12" s="120" customFormat="1" ht="13" x14ac:dyDescent="0.35">
      <c r="A52" s="51"/>
      <c r="B52" s="51"/>
      <c r="C52" s="51"/>
      <c r="D52" s="50"/>
      <c r="E52" s="51"/>
      <c r="F52" s="51"/>
      <c r="G52" s="51"/>
      <c r="H52" s="51"/>
      <c r="I52" s="51"/>
      <c r="J52" s="51"/>
      <c r="K52" s="51"/>
    </row>
    <row r="53" spans="1:12" s="120" customFormat="1" ht="12.75" customHeight="1" x14ac:dyDescent="0.35">
      <c r="A53" s="13" t="s">
        <v>46</v>
      </c>
      <c r="B53" s="13"/>
      <c r="C53" s="10"/>
      <c r="D53" s="10"/>
      <c r="E53" s="10"/>
      <c r="F53" s="10"/>
      <c r="G53" s="10"/>
      <c r="H53" s="52"/>
      <c r="I53" s="14" t="s">
        <v>47</v>
      </c>
      <c r="J53" s="14"/>
      <c r="K53" s="14"/>
      <c r="L53" s="8"/>
    </row>
    <row r="54" spans="1:12" ht="12" customHeight="1" x14ac:dyDescent="0.35">
      <c r="A54" s="139"/>
      <c r="B54" s="139"/>
      <c r="C54" s="50"/>
      <c r="J54" s="140"/>
      <c r="K54" s="140"/>
    </row>
  </sheetData>
  <sheetProtection algorithmName="SHA-512" hashValue="saqtxIhn8SigTaudaH3V4jCI3B9TWP5vF1FaJMgvkJ5QRIWy/DRjbJimLo+PPvVZZZ8aAv1Hxxtn2akc4Q5vRw==" saltValue="Yq6TtEYp/twxX3Cl6lMSXA==" spinCount="100000" sheet="1" objects="1" scenarios="1"/>
  <protectedRanges>
    <protectedRange sqref="J43:J51" name="Raspon4_3_2"/>
  </protectedRanges>
  <mergeCells count="69">
    <mergeCell ref="A7:B7"/>
    <mergeCell ref="A53:B53"/>
    <mergeCell ref="I53:K53"/>
    <mergeCell ref="A43:J43"/>
    <mergeCell ref="A44:J44"/>
    <mergeCell ref="A45:J45"/>
    <mergeCell ref="A9:K9"/>
    <mergeCell ref="A10:K10"/>
    <mergeCell ref="C46:K46"/>
    <mergeCell ref="C47:K47"/>
    <mergeCell ref="C49:K49"/>
    <mergeCell ref="C50:K50"/>
    <mergeCell ref="C51:K51"/>
    <mergeCell ref="A47:B48"/>
    <mergeCell ref="C48:K48"/>
    <mergeCell ref="J54:K54"/>
    <mergeCell ref="A54:B54"/>
    <mergeCell ref="A46:B46"/>
    <mergeCell ref="A50:B50"/>
    <mergeCell ref="A51:B51"/>
    <mergeCell ref="A49:B49"/>
    <mergeCell ref="K13:K18"/>
    <mergeCell ref="A19:A23"/>
    <mergeCell ref="F13:F18"/>
    <mergeCell ref="G13:G18"/>
    <mergeCell ref="B19:B23"/>
    <mergeCell ref="F19:F23"/>
    <mergeCell ref="G19:G23"/>
    <mergeCell ref="H19:H23"/>
    <mergeCell ref="I19:I23"/>
    <mergeCell ref="J19:J23"/>
    <mergeCell ref="K19:K23"/>
    <mergeCell ref="A13:A18"/>
    <mergeCell ref="B13:B18"/>
    <mergeCell ref="H13:H18"/>
    <mergeCell ref="I13:I18"/>
    <mergeCell ref="J13:J18"/>
    <mergeCell ref="I24:I27"/>
    <mergeCell ref="J24:J27"/>
    <mergeCell ref="K24:K27"/>
    <mergeCell ref="A28:A31"/>
    <mergeCell ref="B28:B31"/>
    <mergeCell ref="F28:F31"/>
    <mergeCell ref="G28:G31"/>
    <mergeCell ref="H28:H31"/>
    <mergeCell ref="I28:I31"/>
    <mergeCell ref="J28:J31"/>
    <mergeCell ref="K28:K31"/>
    <mergeCell ref="A24:A27"/>
    <mergeCell ref="B24:B27"/>
    <mergeCell ref="F24:F27"/>
    <mergeCell ref="G24:G27"/>
    <mergeCell ref="H24:H27"/>
    <mergeCell ref="I32:I36"/>
    <mergeCell ref="J32:J36"/>
    <mergeCell ref="K32:K36"/>
    <mergeCell ref="A37:A42"/>
    <mergeCell ref="B37:B42"/>
    <mergeCell ref="F37:F42"/>
    <mergeCell ref="G37:G42"/>
    <mergeCell ref="H37:H42"/>
    <mergeCell ref="I37:I42"/>
    <mergeCell ref="J37:J42"/>
    <mergeCell ref="K37:K42"/>
    <mergeCell ref="A32:A36"/>
    <mergeCell ref="B32:B36"/>
    <mergeCell ref="F32:F36"/>
    <mergeCell ref="G32:G36"/>
    <mergeCell ref="H32:H36"/>
  </mergeCells>
  <pageMargins left="0.70866141732283472" right="0.70866141732283472" top="0.74803149606299213" bottom="0.74803149606299213" header="0.31496062992125984" footer="0.31496062992125984"/>
  <pageSetup paperSize="9" scale="7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2023-09-28T06:31:42Z</cp:lastPrinted>
  <dcterms:created xsi:type="dcterms:W3CDTF">2015-01-15T09:53:58Z</dcterms:created>
  <dcterms:modified xsi:type="dcterms:W3CDTF">2023-09-28T06:37:05Z</dcterms:modified>
</cp:coreProperties>
</file>