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Simona\2025\03 Jednostavne nabave\25 Kompletni servis i umjeravanje laboratorijske opreme\"/>
    </mc:Choice>
  </mc:AlternateContent>
  <xr:revisionPtr revIDLastSave="0" documentId="13_ncr:1_{76412785-5231-445B-B8DE-BE173E25474A}" xr6:coauthVersionLast="37" xr6:coauthVersionMax="47" xr10:uidLastSave="{00000000-0000-0000-0000-000000000000}"/>
  <bookViews>
    <workbookView xWindow="0" yWindow="0" windowWidth="28800" windowHeight="11025" activeTab="2" xr2:uid="{00000000-000D-0000-FFFF-FFFF00000000}"/>
  </bookViews>
  <sheets>
    <sheet name="Poziv na dostavu ponude" sheetId="1" r:id="rId1"/>
    <sheet name="Privitak 1." sheetId="15" r:id="rId2"/>
    <sheet name="Privitak 2." sheetId="13" r:id="rId3"/>
  </sheets>
  <calcPr calcId="17902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4" i="13" l="1"/>
  <c r="G15" i="13"/>
  <c r="G16" i="13"/>
  <c r="G13" i="13"/>
  <c r="G17" i="13" l="1"/>
  <c r="G19" i="13"/>
  <c r="B43" i="15"/>
</calcChain>
</file>

<file path=xl/sharedStrings.xml><?xml version="1.0" encoding="utf-8"?>
<sst xmlns="http://schemas.openxmlformats.org/spreadsheetml/2006/main" count="122" uniqueCount="109">
  <si>
    <t>1.</t>
  </si>
  <si>
    <t>Naziv:</t>
  </si>
  <si>
    <t>Sjedište:</t>
  </si>
  <si>
    <t>Tel:</t>
  </si>
  <si>
    <t>PONUDITELJ</t>
  </si>
  <si>
    <t>Adresa za dostavu pošte:</t>
  </si>
  <si>
    <t>OIB ili nacionalni identifikacijski br:</t>
  </si>
  <si>
    <t>Je li u sustavu PDV-a:</t>
  </si>
  <si>
    <t>Kontakt osoba:</t>
  </si>
  <si>
    <t>Naziv zajednice ponuditelja čiji je član:</t>
  </si>
  <si>
    <t>PODIZVODITELJ</t>
  </si>
  <si>
    <t>Predmet:</t>
  </si>
  <si>
    <t>Količina:</t>
  </si>
  <si>
    <t>Vrijednost:</t>
  </si>
  <si>
    <t>PONUDA</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</si>
  <si>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</si>
  <si>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</si>
  <si>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</si>
  <si>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</si>
  <si>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</si>
  <si>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</si>
  <si>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</si>
  <si>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</si>
  <si>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TROŠKOVNIK</t>
  </si>
  <si>
    <t>POJEDINAČNA CIJENA BEZ PDV-A</t>
  </si>
  <si>
    <t>UKUPNA CIJENA BEZ PDV-A</t>
  </si>
  <si>
    <t>JEDINICA MJERE</t>
  </si>
  <si>
    <t>POZIV NA DOSTAVU PONUDE</t>
  </si>
  <si>
    <t>Poštovani,</t>
  </si>
  <si>
    <t>Dostaviti:</t>
  </si>
  <si>
    <t>BR.</t>
  </si>
  <si>
    <t>Postotni dio ugovora koji se daje u podugovor:</t>
  </si>
  <si>
    <t>cijena je nepromjenjiva za cijelo vrijeme trajanja ugovora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</si>
  <si>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</si>
  <si>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NARUČITELJ</t>
  </si>
  <si>
    <t>Sveučilište Sjever</t>
  </si>
  <si>
    <t>Trg Dr. Žarka Dolinara 1, 48000 Koprivnica</t>
  </si>
  <si>
    <t>IBAN:</t>
  </si>
  <si>
    <t>E-mail adresa:</t>
  </si>
  <si>
    <t>Evidencijski broj Plana nabave:</t>
  </si>
  <si>
    <t>IZNOS PDV-A:</t>
  </si>
  <si>
    <t>2.</t>
  </si>
  <si>
    <t>Stručno povjerenstvo naručitelja:</t>
  </si>
  <si>
    <t>PONUDBENI LIST</t>
  </si>
  <si>
    <r>
      <t xml:space="preserve">1. </t>
    </r>
    <r>
      <rPr>
        <u/>
        <sz val="9"/>
        <rFont val="UniN Reg"/>
        <family val="3"/>
      </rPr>
      <t>https://www.unin.hr/category/javna_nabava/</t>
    </r>
  </si>
  <si>
    <t>Mjesto i datum sastavljanja ponude:</t>
  </si>
  <si>
    <t>Ime i prezime osobe ovlaštene za zastupanje:</t>
  </si>
  <si>
    <t>Član zajednice ponuditelja koji je ovlašten za komunikaciju s naručiteljem:</t>
  </si>
  <si>
    <t>UKUPNA CIJENA BEZ PDV-A:</t>
  </si>
  <si>
    <t>UKUPNA CIJENA S PDV-OM:</t>
  </si>
  <si>
    <t>Ugovor se može izmijeniti tijekom njegovog trajanja bez provedbe nove nabave: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</si>
  <si>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</si>
  <si>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</si>
  <si>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</si>
  <si>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</si>
  <si>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</si>
  <si>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</si>
  <si>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</si>
  <si>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</si>
  <si>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</si>
  <si>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</si>
  <si>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</si>
  <si>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</si>
  <si>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</si>
  <si>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</si>
  <si>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</si>
  <si>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2. bjanko zadužnice potvrđene kod javnog bilježnika, a</t>
  </si>
  <si>
    <t>Ponuda se sastoji od popunjenih otključanih ružičastih ćelija Ponudbenog lista i Troškovnika u Microsoft Excelu iz privitka ovog Poziva.</t>
  </si>
  <si>
    <t>4.</t>
  </si>
  <si>
    <t>STAVKA</t>
  </si>
  <si>
    <t>U cijenu ponude bez PDV-a moraju biti uračunati svi posebni porezi, trošarine, carine i ostali troškovi, ako postoje, kao i popusti.</t>
  </si>
  <si>
    <t>• gospodarskim subjektima</t>
  </si>
  <si>
    <t>2.-4. Stručnom povjerenstvu naručitelja</t>
  </si>
  <si>
    <t>5. Pismohrana</t>
  </si>
  <si>
    <t>Privitak 1.</t>
  </si>
  <si>
    <t>do 60 dana od dana otvaranja ponuda</t>
  </si>
  <si>
    <r>
      <t xml:space="preserve">Privitak </t>
    </r>
    <r>
      <rPr>
        <sz val="9"/>
        <rFont val="UniN Reg"/>
        <family val="3"/>
      </rPr>
      <t>2.</t>
    </r>
  </si>
  <si>
    <t>Sveučilište Sjever (u nastavku: naručitelj), poziva Vas da dostavite ponudu u nabavi kompletnog servisa i umjeravanja laboratorijske opreme na koju se ne primjenjuje Zakon o javnoj nabavi (NN 120/16. i 114/22.).</t>
  </si>
  <si>
    <t>KLASA: 406-01/25-01/50</t>
  </si>
  <si>
    <t>UR. BROJ: 2186-0336-08/2-25-1</t>
  </si>
  <si>
    <t>Rok plaćanja je do 15 kalendarskih dana od dana zaprimanja računa nakon izvršenja usluge.</t>
  </si>
  <si>
    <r>
      <t xml:space="preserve">1. novčanog pologa uplaćenog na IBAN naručitelja HR4923900011101386168 kod </t>
    </r>
    <r>
      <rPr>
        <i/>
        <sz val="9"/>
        <rFont val="UniN Reg"/>
        <family val="3"/>
      </rPr>
      <t xml:space="preserve">Hrvatske poštanske banke d.d. Zagreb </t>
    </r>
    <r>
      <rPr>
        <sz val="9"/>
        <rFont val="UniN Reg"/>
        <family val="3"/>
      </rPr>
      <t>s modelom «HR00», pozivom na br. «OIB uplatitelja» i opisom plaćanja «Jamstvo za uredno ispunjenje Ugovora – J 2025/15» ili</t>
    </r>
  </si>
  <si>
    <t>naručitelj će vratiti isporučitelju nenaplaćeni dio jamstva u roku do najviše 40 kalendarskih dana duljem od isteka ugovorenog roka izvršenja predmeta nabave uz zadržavanje preslike bjanko zadužnice.</t>
  </si>
  <si>
    <r>
      <t>Simona Hutinec, mag.oec.</t>
    </r>
    <r>
      <rPr>
        <sz val="9"/>
        <rFont val="UniN Reg"/>
        <family val="3"/>
      </rPr>
      <t>, v. r.</t>
    </r>
  </si>
  <si>
    <r>
      <t>izv. prof. dr. sc. Danko Markovinović</t>
    </r>
    <r>
      <rPr>
        <sz val="9"/>
        <rFont val="UniN Reg"/>
        <family val="3"/>
      </rPr>
      <t>, v. r.</t>
    </r>
  </si>
  <si>
    <r>
      <t>Doc. dr. sc.  Anđelko Crnoja, mag.ing.aedif.</t>
    </r>
    <r>
      <rPr>
        <sz val="9"/>
        <rFont val="UniN Reg"/>
        <family val="3"/>
      </rPr>
      <t>, v. r.</t>
    </r>
  </si>
  <si>
    <t>Kompletni servis i umjeravanje laboratorijske opreme</t>
  </si>
  <si>
    <t>J 2025/15</t>
  </si>
  <si>
    <r>
      <t xml:space="preserve">U POSTUPKU NABAVE </t>
    </r>
    <r>
      <rPr>
        <sz val="9"/>
        <rFont val="UniN Reg"/>
        <family val="3"/>
      </rPr>
      <t>KOMPLETNOG SERVISA I UMJERAVANJA LABORATORIJSKE OPREME</t>
    </r>
  </si>
  <si>
    <r>
      <rPr>
        <sz val="9"/>
        <rFont val="UniN Reg"/>
        <family val="3"/>
      </rPr>
      <t>TOČNA KOLIČINA</t>
    </r>
  </si>
  <si>
    <t>Ispitna podmetna tlačna ploča - okrugla</t>
  </si>
  <si>
    <t xml:space="preserve">Dimenzije podmetne ploče ø 300 x 45 mm                                                                                  Ravnost podmetne ploče ≤ 0.03 mm                                                                                          Boja podmetne ploče: crna                                                                                                                                           Utor za centralni zatik ø 20J6 x 20 DIN7 s obje strane podmetne ploče + bočni čelični zatik (2 kom.) 50 mm (dijametralno simetričan) za vađenje i rukovanje podmetnom tlačnom pločom                 </t>
  </si>
  <si>
    <t>kpl</t>
  </si>
  <si>
    <t>Sidrenje okvira preše 3000 kN udarnim tiplama M16 za beton uz izradu provrta u AB ploči na trenutnoj lokaciji preše uz naknadno fino podešavanje nivelacije strojnom vagom pozicioniranom na donjoj tlačnoj ploči preše</t>
  </si>
  <si>
    <r>
      <t xml:space="preserve">Kompletni servis klima komore (komora za simulaciju ciklusa smrzavanja i odmrzavanja), tip: </t>
    </r>
    <r>
      <rPr>
        <b/>
        <sz val="9"/>
        <rFont val="UniN Reg"/>
        <family val="3"/>
      </rPr>
      <t xml:space="preserve">MIS 600 </t>
    </r>
    <r>
      <rPr>
        <sz val="9"/>
        <rFont val="UniN Reg"/>
        <family val="3"/>
        <charset val="238"/>
      </rPr>
      <t>uz zamjenu neispravne temperaturne sonde za kontakt s ispitnim uzorkom, podešavanje iste te akreditirano umjeravanje u tri temperaturne točke (-20 °C; 0 °C; +20 °C)</t>
    </r>
  </si>
  <si>
    <t>3.</t>
  </si>
  <si>
    <r>
      <t xml:space="preserve">Kompletni servis termostatirane komore (sušionika) MEMMERT, tip: </t>
    </r>
    <r>
      <rPr>
        <b/>
        <sz val="9"/>
        <rFont val="UniN Reg"/>
        <family val="3"/>
      </rPr>
      <t>ULE 700</t>
    </r>
    <r>
      <rPr>
        <sz val="9"/>
        <rFont val="UniN Reg"/>
        <family val="3"/>
        <charset val="238"/>
      </rPr>
      <t xml:space="preserve"> s akreditiranim umjeravanjem u jednoj temperaturnoj točki</t>
    </r>
  </si>
  <si>
    <t>do 60 kalendarskih dana od dana sklapanja ugovora</t>
  </si>
  <si>
    <t>Sveučilište Sjever, Sveučilišni centar Varaždin, Odjel za graditeljstvo, Jurja Križanića 31b, 42000 Varaždin</t>
  </si>
  <si>
    <t>Rok izvršenja:</t>
  </si>
  <si>
    <t>Mjesto izvršenja:</t>
  </si>
  <si>
    <t>Jamstvo:</t>
  </si>
  <si>
    <t>12 mjeseci na originalne ugrađene rezervne dijelove i servis</t>
  </si>
  <si>
    <t>Varaždin, 8.12.2025.</t>
  </si>
  <si>
    <t>2. ponudu 12. prosinca 2025., u roku od 11,00-12,00 h.</t>
  </si>
  <si>
    <r>
      <t xml:space="preserve">Kriterij odabira ponude je najniža cijena. Cijena ponude ne smije biti viša od procijenjene vrijednosti nabave u iznosu od </t>
    </r>
    <r>
      <rPr>
        <u/>
        <sz val="9"/>
        <rFont val="UniN Reg"/>
        <family val="3"/>
      </rPr>
      <t>5.590,00 €</t>
    </r>
    <r>
      <rPr>
        <sz val="9"/>
        <rFont val="UniN Reg"/>
        <family val="3"/>
      </rPr>
      <t xml:space="preserve"> bez PDV-a, a s odabranim ponuditeljem sklopit će se ugovor s rokom izvršenja do 60 kalendarskih dana od dana sklapanja Ugovora .</t>
    </r>
  </si>
  <si>
    <r>
      <t xml:space="preserve">Istovremeno, na adrese </t>
    </r>
    <r>
      <rPr>
        <u/>
        <sz val="9"/>
        <rFont val="UniN Reg"/>
        <family val="3"/>
      </rPr>
      <t>shutinec@unin.hr, danko.markovinovic@unin.hr</t>
    </r>
    <r>
      <rPr>
        <sz val="9"/>
        <rFont val="UniN Reg"/>
        <family val="3"/>
      </rPr>
      <t xml:space="preserve"> i </t>
    </r>
    <r>
      <rPr>
        <u/>
        <sz val="9"/>
        <rFont val="UniN Reg"/>
        <family val="3"/>
      </rPr>
      <t>acrnoja@unin.hr</t>
    </r>
    <r>
      <rPr>
        <sz val="9"/>
        <rFont val="UniN Reg"/>
        <family val="3"/>
      </rPr>
      <t>, u istoj poruci dostavlja se:</t>
    </r>
  </si>
  <si>
    <t>1. zahtjev za pojašnjenjem ovog Poziva i njegovih privitaka do 10. prosinca 2025. do 12,00 h (ukoliko je primjenjivo)</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</si>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</sst>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2C1A]"/>
  </numFmts>
  <fonts count="12" x14ac:knownFonts="1">
    <font>
      <sz val="11"/>
      <color theme="1"/>
      <name val="Calibri"/>
      <family val="2"/>
      <charset val="238"/>
      <scheme val="minor"/>
    </font>
    <font>
      <sz val="9"/>
      <name val="UniN Reg"/>
      <family val="3"/>
    </font>
    <font>
      <u/>
      <sz val="9"/>
      <name val="UniN Reg"/>
      <family val="3"/>
    </font>
    <font>
      <i/>
      <sz val="9"/>
      <name val="UniN Reg"/>
      <family val="3"/>
    </font>
    <font>
      <b/>
      <sz val="9"/>
      <name val="UniN Reg"/>
      <family val="3"/>
    </font>
    <font>
      <sz val="9"/>
      <name val="UniN Reg"/>
      <family val="3"/>
      <charset val="238"/>
    </font>
    <font>
      <sz val="9"/>
      <name val="Times New Roman"/>
      <family val="1"/>
      <charset val="238"/>
    </font>
    <font>
      <sz val="13.5"/>
      <name val="UniN Reg"/>
      <family val="3"/>
    </font>
    <font>
      <sz val="9"/>
      <name val="Calibri"/>
      <family val="2"/>
      <charset val="238"/>
      <scheme val="minor"/>
    </font>
    <font>
      <sz val="13.5"/>
      <name val="Calibri"/>
      <family val="2"/>
      <charset val="238"/>
      <scheme val="minor"/>
    </font>
    <font>
      <sz val="13.5"/>
      <name val="UniN Reg"/>
      <family val="3"/>
      <charset val="238"/>
    </font>
    <font>
      <b/>
      <sz val="9"/>
      <name val="UniN Reg"/>
      <family val="3"/>
      <charset val="23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95">
    <xf numFmtId="0" fontId="0" fillId="0" borderId="0" xfId="0"/>
    <xf numFmtId="0" fontId="1" fillId="0" borderId="0" xfId="0" applyFont="1" applyFill="1" applyAlignment="1">
      <alignment horizontal="right" vertical="center"/>
    </xf>
    <xf numFmtId="0" fontId="4" fillId="0" borderId="0" xfId="0" applyFont="1" applyFill="1" applyAlignment="1">
      <alignment horizontal="right" vertical="center"/>
    </xf>
    <xf numFmtId="0" fontId="1" fillId="0" borderId="0" xfId="0" applyFont="1" applyFill="1" applyAlignment="1">
      <alignment vertical="center"/>
    </xf>
    <xf numFmtId="164" fontId="1" fillId="2" borderId="2"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Fill="1" applyAlignment="1">
      <alignment horizontal="left" vertical="center" wrapText="1"/>
    </xf>
    <xf numFmtId="0" fontId="6" fillId="0" borderId="0" xfId="0" applyFont="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justify" vertical="center" wrapText="1"/>
    </xf>
    <xf numFmtId="164" fontId="5" fillId="0" borderId="18"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horizontal="justify" vertical="center" wrapText="1"/>
    </xf>
    <xf numFmtId="0" fontId="5" fillId="0" borderId="16" xfId="0" applyFont="1" applyFill="1" applyBorder="1" applyAlignment="1">
      <alignment horizontal="justify" vertical="center" wrapText="1"/>
    </xf>
    <xf numFmtId="0" fontId="5" fillId="0" borderId="16" xfId="0" applyFont="1" applyFill="1" applyBorder="1" applyAlignment="1">
      <alignment horizontal="center" vertical="center"/>
    </xf>
    <xf numFmtId="165" fontId="5" fillId="0" borderId="2" xfId="0" applyNumberFormat="1" applyFont="1" applyFill="1" applyBorder="1" applyAlignment="1">
      <alignment horizontal="center" vertical="center"/>
    </xf>
    <xf numFmtId="0" fontId="1" fillId="0" borderId="0" xfId="0" applyFont="1" applyFill="1" applyAlignment="1">
      <alignment horizontal="justify" vertical="center"/>
    </xf>
    <xf numFmtId="0" fontId="1" fillId="0" borderId="0" xfId="0" applyFont="1" applyFill="1" applyAlignment="1">
      <alignment horizontal="justify" vertical="justify"/>
    </xf>
    <xf numFmtId="0" fontId="1" fillId="0" borderId="0" xfId="0" applyFont="1" applyAlignment="1">
      <alignment horizontal="left" vertical="top" wrapText="1"/>
    </xf>
    <xf numFmtId="0" fontId="1" fillId="0" borderId="0" xfId="0" applyFont="1" applyAlignment="1">
      <alignment horizontal="center" vertical="center" wrapText="1"/>
    </xf>
    <xf numFmtId="0" fontId="8" fillId="0" borderId="0" xfId="0" applyFont="1"/>
    <xf numFmtId="0" fontId="9" fillId="0" borderId="0" xfId="0" applyFont="1"/>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4"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center" vertical="center" wrapText="1"/>
    </xf>
    <xf numFmtId="165" fontId="1" fillId="4"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0" xfId="0" applyFont="1"/>
    <xf numFmtId="0" fontId="1" fillId="0" borderId="0" xfId="0" applyFont="1" applyAlignment="1">
      <alignment horizontal="right" wrapText="1"/>
    </xf>
    <xf numFmtId="0" fontId="1" fillId="4" borderId="0" xfId="0" applyFont="1" applyFill="1" applyAlignment="1">
      <alignment horizontal="left"/>
    </xf>
    <xf numFmtId="0" fontId="4" fillId="4" borderId="0" xfId="0" applyFont="1" applyFill="1" applyAlignment="1">
      <alignment horizontal="right"/>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5" fillId="3" borderId="23" xfId="0" applyFont="1" applyFill="1" applyBorder="1" applyAlignment="1">
      <alignment horizontal="center" vertical="center" wrapText="1"/>
    </xf>
    <xf numFmtId="0" fontId="5" fillId="0" borderId="30" xfId="0" applyFont="1" applyFill="1" applyBorder="1" applyAlignment="1">
      <alignment horizontal="center" vertical="center"/>
    </xf>
    <xf numFmtId="49" fontId="5" fillId="0" borderId="29" xfId="0" applyNumberFormat="1" applyFont="1" applyBorder="1" applyAlignment="1">
      <alignment horizontal="center" vertical="center"/>
    </xf>
    <xf numFmtId="0" fontId="5" fillId="0" borderId="12" xfId="0" applyFont="1" applyFill="1" applyBorder="1" applyAlignment="1">
      <alignment horizontal="center" vertical="center"/>
    </xf>
    <xf numFmtId="0" fontId="5" fillId="0" borderId="12" xfId="0" applyFont="1" applyBorder="1" applyAlignment="1">
      <alignment horizontal="center" vertical="center"/>
    </xf>
    <xf numFmtId="49" fontId="5" fillId="0" borderId="1" xfId="0" applyNumberFormat="1" applyFont="1" applyBorder="1" applyAlignment="1">
      <alignment horizontal="center" vertical="center"/>
    </xf>
    <xf numFmtId="0" fontId="1" fillId="0" borderId="0" xfId="0" applyFont="1" applyFill="1" applyAlignment="1">
      <alignment horizontal="justify" vertical="justify"/>
    </xf>
    <xf numFmtId="0" fontId="1" fillId="0" borderId="0" xfId="0" applyFont="1" applyFill="1" applyAlignment="1">
      <alignment horizontal="justify" vertical="center" wrapText="1"/>
    </xf>
    <xf numFmtId="0" fontId="1" fillId="0" borderId="0" xfId="0" applyFont="1" applyFill="1" applyAlignment="1">
      <alignment horizontal="justify" vertical="center"/>
    </xf>
    <xf numFmtId="0" fontId="1" fillId="0" borderId="0" xfId="0" applyFont="1" applyFill="1" applyAlignment="1">
      <alignment vertical="center"/>
    </xf>
    <xf numFmtId="0" fontId="1" fillId="0" borderId="0" xfId="0" applyFont="1" applyAlignment="1">
      <alignment horizontal="justify" vertical="justify" wrapText="1"/>
    </xf>
    <xf numFmtId="0" fontId="1" fillId="0" borderId="0" xfId="0" applyFont="1" applyFill="1" applyAlignment="1">
      <alignment horizontal="left" vertical="center"/>
    </xf>
    <xf numFmtId="0" fontId="1" fillId="0" borderId="0" xfId="0" applyFont="1" applyAlignment="1">
      <alignment horizontal="justify" vertical="center" wrapText="1"/>
    </xf>
    <xf numFmtId="0" fontId="7"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Alignment="1">
      <alignment horizontal="justify" vertical="justify" wrapText="1"/>
    </xf>
    <xf numFmtId="0" fontId="7" fillId="0" borderId="0" xfId="0" applyFont="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5" fillId="0" borderId="9" xfId="0" applyFont="1" applyBorder="1" applyAlignment="1">
      <alignment horizontal="left" vertical="center" wrapText="1"/>
    </xf>
    <xf numFmtId="0" fontId="5" fillId="0" borderId="14" xfId="0" applyFont="1" applyBorder="1" applyAlignment="1">
      <alignment horizontal="left" vertical="center" wrapText="1"/>
    </xf>
    <xf numFmtId="0" fontId="5" fillId="0" borderId="21" xfId="0" applyFont="1" applyBorder="1" applyAlignment="1">
      <alignment horizontal="left" vertical="center" wrapText="1"/>
    </xf>
    <xf numFmtId="0" fontId="5" fillId="3" borderId="12" xfId="0" applyFont="1" applyFill="1" applyBorder="1" applyAlignment="1">
      <alignment horizontal="center" vertical="center" wrapText="1"/>
    </xf>
    <xf numFmtId="0" fontId="5" fillId="0" borderId="0" xfId="0" applyFont="1" applyFill="1" applyAlignment="1">
      <alignment horizontal="left" vertical="center"/>
    </xf>
    <xf numFmtId="0" fontId="10"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xf>
    <xf numFmtId="0" fontId="5" fillId="3" borderId="13"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5" fillId="0" borderId="11" xfId="0" applyFont="1" applyBorder="1" applyAlignment="1">
      <alignment horizontal="left" vertical="center" wrapText="1"/>
    </xf>
    <xf numFmtId="0" fontId="5" fillId="0" borderId="16" xfId="0" applyFont="1" applyBorder="1" applyAlignment="1">
      <alignment horizontal="left" vertical="center" wrapText="1"/>
    </xf>
    <xf numFmtId="0" fontId="5"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6" fillId="0" borderId="0" xfId="0" applyFont="1" applyAlignment="1">
      <alignment horizontal="right" vertical="center"/>
    </xf>
    <xf numFmtId="0" fontId="5" fillId="3" borderId="24"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4" fontId="5" fillId="5" borderId="16" xfId="0" applyNumberFormat="1" applyFont="1" applyFill="1" applyBorder="1" applyAlignment="1" applyProtection="1">
      <alignment horizontal="center" vertical="center"/>
      <protection locked="0"/>
    </xf>
    <xf numFmtId="4" fontId="5" fillId="5" borderId="12" xfId="0" applyNumberFormat="1" applyFont="1" applyFill="1" applyBorder="1" applyAlignment="1" applyProtection="1">
      <alignment horizontal="center" vertical="center"/>
      <protection locked="0"/>
    </xf>
    <xf numFmtId="4" fontId="5" fillId="5" borderId="30" xfId="0" applyNumberFormat="1" applyFont="1" applyFill="1" applyBorder="1" applyAlignment="1" applyProtection="1">
      <alignment horizontal="center" vertical="center"/>
      <protection locked="0"/>
    </xf>
    <xf numFmtId="164" fontId="5" fillId="5" borderId="19" xfId="0" applyNumberFormat="1" applyFont="1" applyFill="1" applyBorder="1" applyAlignment="1" applyProtection="1">
      <alignment horizontal="center" vertical="center" wrapText="1"/>
      <protection locked="0"/>
    </xf>
    <xf numFmtId="0" fontId="5" fillId="5" borderId="0" xfId="0" applyFont="1" applyFill="1" applyAlignment="1" applyProtection="1">
      <alignment horizontal="left" vertical="center"/>
      <protection locked="0"/>
    </xf>
    <xf numFmtId="0" fontId="11" fillId="5" borderId="0" xfId="0" applyFont="1" applyFill="1" applyAlignment="1" applyProtection="1">
      <alignment horizontal="right" vertical="center"/>
      <protection locked="0"/>
    </xf>
  </cellXfs>
  <cellStyles count="1">
    <cellStyle name="Normalno" xfId="0" builtinId="0"/>
  </cellStyles>
  <dxfs count="0"/>
  <tableStyles count="0" defaultTableStyle="TableStyleMedium2" defaultPivotStyle="PivotStyleLight16"/>
  <colors>
    <mruColors>
      <color rgb="FFF6E7E6"/>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196850</xdr:colOff>
      <xdr:row>4</xdr:row>
      <xdr:rowOff>117475</xdr:rowOff>
    </xdr:to>
    <xdr:pic>
      <xdr:nvPicPr>
        <xdr:cNvPr id="2" name="Slika 1">
          <a:extLst>
            <a:ext uri="{FF2B5EF4-FFF2-40B4-BE49-F238E27FC236}">
              <a16:creationId xmlns:a16="http://schemas.microsoft.com/office/drawing/2014/main" id="{DC8EC9A0-33D9-4B23-A9A6-E433902235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5300" cy="727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495300</xdr:colOff>
      <xdr:row>4</xdr:row>
      <xdr:rowOff>107950</xdr:rowOff>
    </xdr:to>
    <xdr:pic>
      <xdr:nvPicPr>
        <xdr:cNvPr id="3" name="Slika 2">
          <a:extLst>
            <a:ext uri="{FF2B5EF4-FFF2-40B4-BE49-F238E27FC236}">
              <a16:creationId xmlns:a16="http://schemas.microsoft.com/office/drawing/2014/main" id="{C1C07E7D-4D90-4C73-85E1-AFBED9A48C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5300" cy="717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xdr:colOff>
      <xdr:row>0</xdr:row>
      <xdr:rowOff>0</xdr:rowOff>
    </xdr:from>
    <xdr:to>
      <xdr:col>1</xdr:col>
      <xdr:colOff>118533</xdr:colOff>
      <xdr:row>5</xdr:row>
      <xdr:rowOff>706</xdr:rowOff>
    </xdr:to>
    <xdr:pic>
      <xdr:nvPicPr>
        <xdr:cNvPr id="2" name="Slika 1">
          <a:extLst>
            <a:ext uri="{FF2B5EF4-FFF2-40B4-BE49-F238E27FC236}">
              <a16:creationId xmlns:a16="http://schemas.microsoft.com/office/drawing/2014/main" id="{DC58DDCA-34BA-4419-86A0-C487D12EA6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 y="0"/>
          <a:ext cx="512586" cy="769761"/>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E65"/>
  <sheetViews>
    <sheetView topLeftCell="A28" zoomScale="130" zoomScaleNormal="130" workbookViewId="0">
      <selection activeCell="A34" sqref="A34:E34"/>
    </sheetView>
  </sheetViews>
  <sheetFormatPr defaultColWidth="9.140625" defaultRowHeight="12" customHeight="1" x14ac:dyDescent="0.25"/>
  <cols>
    <col min="1" max="1" width="4.28515625" style="3" customWidth="1"/>
    <col min="2" max="2" width="17.7109375" style="3" customWidth="1"/>
    <col min="3" max="3" width="0.140625" style="3" customWidth="1"/>
    <col min="4" max="4" width="21" style="3" customWidth="1"/>
    <col min="5" max="5" width="54.7109375" style="3" customWidth="1"/>
    <col min="6" max="16384" width="9.140625" style="3"/>
  </cols>
  <sheetData>
    <row r="7" spans="1:5" ht="12" customHeight="1" x14ac:dyDescent="0.25">
      <c r="A7" s="53" t="s">
        <v>78</v>
      </c>
      <c r="B7" s="53"/>
      <c r="C7" s="53"/>
      <c r="D7" s="53"/>
    </row>
    <row r="8" spans="1:5" ht="12" customHeight="1" x14ac:dyDescent="0.25">
      <c r="A8" s="53" t="s">
        <v>79</v>
      </c>
      <c r="B8" s="53"/>
      <c r="C8" s="53"/>
      <c r="D8" s="53"/>
    </row>
    <row r="9" spans="1:5" ht="12" customHeight="1" x14ac:dyDescent="0.25">
      <c r="A9" s="54" t="s">
        <v>103</v>
      </c>
      <c r="B9" s="54"/>
      <c r="C9" s="54"/>
      <c r="D9" s="54"/>
    </row>
    <row r="11" spans="1:5" ht="12" customHeight="1" x14ac:dyDescent="0.25">
      <c r="E11" s="1" t="s">
        <v>71</v>
      </c>
    </row>
    <row r="12" spans="1:5" ht="12" customHeight="1" x14ac:dyDescent="0.25">
      <c r="E12" s="1"/>
    </row>
    <row r="13" spans="1:5" ht="18" customHeight="1" x14ac:dyDescent="0.25">
      <c r="A13" s="58" t="s">
        <v>27</v>
      </c>
      <c r="B13" s="58"/>
      <c r="C13" s="58"/>
      <c r="D13" s="58"/>
      <c r="E13" s="58"/>
    </row>
    <row r="15" spans="1:5" ht="12" customHeight="1" x14ac:dyDescent="0.25">
      <c r="A15" s="3" t="s">
        <v>28</v>
      </c>
    </row>
    <row r="17" spans="1:5" s="12" customFormat="1" ht="24" customHeight="1" x14ac:dyDescent="0.25">
      <c r="A17" s="53" t="s">
        <v>77</v>
      </c>
      <c r="B17" s="53"/>
      <c r="C17" s="53"/>
      <c r="D17" s="53"/>
      <c r="E17" s="53"/>
    </row>
    <row r="18" spans="1:5" s="12" customFormat="1" ht="12" customHeight="1" x14ac:dyDescent="0.25">
      <c r="A18" s="17"/>
      <c r="B18" s="17"/>
      <c r="C18" s="17"/>
      <c r="D18" s="17"/>
      <c r="E18" s="17"/>
    </row>
    <row r="19" spans="1:5" s="12" customFormat="1" ht="24" customHeight="1" x14ac:dyDescent="0.25">
      <c r="A19" s="52" t="s">
        <v>67</v>
      </c>
      <c r="B19" s="52"/>
      <c r="C19" s="52"/>
      <c r="D19" s="52"/>
      <c r="E19" s="52"/>
    </row>
    <row r="20" spans="1:5" ht="12" customHeight="1" x14ac:dyDescent="0.25">
      <c r="A20" s="52"/>
      <c r="B20" s="52"/>
      <c r="C20" s="52"/>
      <c r="D20" s="52"/>
      <c r="E20" s="52"/>
    </row>
    <row r="21" spans="1:5" ht="12" customHeight="1" x14ac:dyDescent="0.25">
      <c r="A21" s="52" t="s">
        <v>106</v>
      </c>
      <c r="B21" s="52"/>
      <c r="C21" s="52"/>
      <c r="D21" s="52"/>
      <c r="E21" s="52"/>
    </row>
    <row r="22" spans="1:5" ht="12" customHeight="1" x14ac:dyDescent="0.25">
      <c r="A22" s="55" t="s">
        <v>107</v>
      </c>
      <c r="B22" s="55"/>
      <c r="C22" s="55"/>
      <c r="D22" s="55"/>
      <c r="E22" s="55"/>
    </row>
    <row r="23" spans="1:5" ht="12" customHeight="1" x14ac:dyDescent="0.25">
      <c r="A23" s="57" t="s">
        <v>104</v>
      </c>
      <c r="B23" s="57"/>
      <c r="C23" s="57"/>
      <c r="D23" s="57"/>
      <c r="E23" s="57"/>
    </row>
    <row r="24" spans="1:5" ht="12" customHeight="1" x14ac:dyDescent="0.25">
      <c r="A24" s="13"/>
      <c r="B24" s="13"/>
      <c r="C24" s="13"/>
      <c r="D24" s="13"/>
      <c r="E24" s="13"/>
    </row>
    <row r="25" spans="1:5" ht="36" customHeight="1" x14ac:dyDescent="0.25">
      <c r="A25" s="52" t="s">
        <v>33</v>
      </c>
      <c r="B25" s="52"/>
      <c r="C25" s="52"/>
      <c r="D25" s="52"/>
      <c r="E25" s="52"/>
    </row>
    <row r="26" spans="1:5" ht="12" customHeight="1" x14ac:dyDescent="0.25">
      <c r="A26" s="59"/>
      <c r="B26" s="59"/>
      <c r="C26" s="59"/>
      <c r="D26" s="59"/>
      <c r="E26" s="59"/>
    </row>
    <row r="27" spans="1:5" s="12" customFormat="1" ht="24" customHeight="1" x14ac:dyDescent="0.25">
      <c r="A27" s="57" t="s">
        <v>105</v>
      </c>
      <c r="B27" s="57"/>
      <c r="C27" s="57"/>
      <c r="D27" s="57"/>
      <c r="E27" s="57"/>
    </row>
    <row r="28" spans="1:5" s="12" customFormat="1" ht="12" customHeight="1" x14ac:dyDescent="0.25">
      <c r="A28" s="13"/>
      <c r="B28" s="13"/>
      <c r="C28" s="13"/>
      <c r="D28" s="13"/>
      <c r="E28" s="13"/>
    </row>
    <row r="29" spans="1:5" s="12" customFormat="1" ht="12" customHeight="1" x14ac:dyDescent="0.25">
      <c r="A29" s="60" t="s">
        <v>70</v>
      </c>
      <c r="B29" s="60"/>
      <c r="C29" s="60"/>
      <c r="D29" s="60"/>
      <c r="E29" s="60"/>
    </row>
    <row r="30" spans="1:5" s="12" customFormat="1" ht="12" customHeight="1" x14ac:dyDescent="0.25">
      <c r="A30" s="6"/>
      <c r="B30" s="6"/>
      <c r="C30" s="6"/>
      <c r="D30" s="6"/>
      <c r="E30" s="6"/>
    </row>
    <row r="31" spans="1:5" s="12" customFormat="1" ht="12" customHeight="1" x14ac:dyDescent="0.25">
      <c r="A31" s="52" t="s">
        <v>80</v>
      </c>
      <c r="B31" s="52"/>
      <c r="C31" s="52"/>
      <c r="D31" s="52"/>
      <c r="E31" s="52"/>
    </row>
    <row r="32" spans="1:5" s="12" customFormat="1" ht="12" customHeight="1" x14ac:dyDescent="0.25">
      <c r="A32" s="13"/>
      <c r="B32" s="13"/>
      <c r="C32" s="13"/>
      <c r="D32" s="13"/>
      <c r="E32" s="13"/>
    </row>
    <row r="33" spans="1:5" s="12" customFormat="1" ht="42" customHeight="1" x14ac:dyDescent="0.25">
      <c r="A33" s="52" t="s">
        <v>108</v>
      </c>
      <c r="B33" s="52"/>
      <c r="C33" s="52"/>
      <c r="D33" s="52"/>
      <c r="E33" s="52"/>
    </row>
    <row r="34" spans="1:5" s="12" customFormat="1" ht="24" customHeight="1" x14ac:dyDescent="0.25">
      <c r="A34" s="52" t="s">
        <v>81</v>
      </c>
      <c r="B34" s="52"/>
      <c r="C34" s="52"/>
      <c r="D34" s="52"/>
      <c r="E34" s="52"/>
    </row>
    <row r="35" spans="1:5" s="12" customFormat="1" ht="12" customHeight="1" x14ac:dyDescent="0.25">
      <c r="A35" s="52" t="s">
        <v>66</v>
      </c>
      <c r="B35" s="52"/>
      <c r="C35" s="52"/>
      <c r="D35" s="52"/>
      <c r="E35" s="52"/>
    </row>
    <row r="36" spans="1:5" s="12" customFormat="1" ht="24" customHeight="1" x14ac:dyDescent="0.25">
      <c r="A36" s="52" t="s">
        <v>82</v>
      </c>
      <c r="B36" s="52"/>
      <c r="C36" s="52"/>
      <c r="D36" s="52"/>
      <c r="E36" s="52"/>
    </row>
    <row r="38" spans="1:5" ht="12" customHeight="1" x14ac:dyDescent="0.25">
      <c r="A38" s="51" t="s">
        <v>50</v>
      </c>
      <c r="B38" s="51"/>
      <c r="C38" s="51"/>
      <c r="D38" s="51"/>
      <c r="E38" s="51"/>
    </row>
    <row r="39" spans="1:5" ht="24" customHeight="1" x14ac:dyDescent="0.25">
      <c r="A39" s="51" t="s">
        <v>64</v>
      </c>
      <c r="B39" s="51"/>
      <c r="C39" s="51"/>
      <c r="D39" s="51"/>
      <c r="E39" s="51"/>
    </row>
    <row r="40" spans="1:5" ht="24" customHeight="1" x14ac:dyDescent="0.25">
      <c r="A40" s="51" t="s">
        <v>65</v>
      </c>
      <c r="B40" s="51"/>
      <c r="C40" s="51"/>
      <c r="D40" s="51"/>
      <c r="E40" s="51"/>
    </row>
    <row r="41" spans="1:5" ht="12" customHeight="1" x14ac:dyDescent="0.25">
      <c r="A41" s="51" t="s">
        <v>51</v>
      </c>
      <c r="B41" s="51"/>
      <c r="C41" s="51"/>
      <c r="D41" s="51"/>
      <c r="E41" s="51"/>
    </row>
    <row r="42" spans="1:5" ht="12" customHeight="1" x14ac:dyDescent="0.25">
      <c r="A42" s="51" t="s">
        <v>52</v>
      </c>
      <c r="B42" s="51"/>
      <c r="C42" s="51"/>
      <c r="D42" s="51"/>
      <c r="E42" s="51"/>
    </row>
    <row r="43" spans="1:5" ht="12" customHeight="1" x14ac:dyDescent="0.25">
      <c r="A43" s="51" t="s">
        <v>53</v>
      </c>
      <c r="B43" s="51"/>
      <c r="C43" s="51"/>
      <c r="D43" s="51"/>
      <c r="E43" s="51"/>
    </row>
    <row r="44" spans="1:5" ht="12" customHeight="1" x14ac:dyDescent="0.25">
      <c r="A44" s="51" t="s">
        <v>54</v>
      </c>
      <c r="B44" s="51"/>
      <c r="C44" s="51"/>
      <c r="D44" s="51"/>
      <c r="E44" s="51"/>
    </row>
    <row r="45" spans="1:5" ht="36" customHeight="1" x14ac:dyDescent="0.25">
      <c r="A45" s="51" t="s">
        <v>55</v>
      </c>
      <c r="B45" s="51"/>
      <c r="C45" s="51"/>
      <c r="D45" s="51"/>
      <c r="E45" s="51"/>
    </row>
    <row r="46" spans="1:5" ht="12" customHeight="1" x14ac:dyDescent="0.25">
      <c r="A46" s="51" t="s">
        <v>56</v>
      </c>
      <c r="B46" s="51"/>
      <c r="C46" s="51"/>
      <c r="D46" s="51"/>
      <c r="E46" s="51"/>
    </row>
    <row r="47" spans="1:5" ht="12" customHeight="1" x14ac:dyDescent="0.25">
      <c r="A47" s="51" t="s">
        <v>57</v>
      </c>
      <c r="B47" s="51"/>
      <c r="C47" s="51"/>
      <c r="D47" s="51"/>
      <c r="E47" s="51"/>
    </row>
    <row r="48" spans="1:5" ht="12" customHeight="1" x14ac:dyDescent="0.25">
      <c r="A48" s="51" t="s">
        <v>58</v>
      </c>
      <c r="B48" s="51"/>
      <c r="C48" s="51"/>
      <c r="D48" s="51"/>
      <c r="E48" s="51"/>
    </row>
    <row r="49" spans="1:5" ht="12" customHeight="1" x14ac:dyDescent="0.25">
      <c r="A49" s="51" t="s">
        <v>59</v>
      </c>
      <c r="B49" s="51"/>
      <c r="C49" s="51"/>
      <c r="D49" s="51"/>
      <c r="E49" s="51"/>
    </row>
    <row r="50" spans="1:5" ht="12" customHeight="1" x14ac:dyDescent="0.25">
      <c r="A50" s="51" t="s">
        <v>60</v>
      </c>
      <c r="B50" s="51"/>
      <c r="C50" s="51"/>
      <c r="D50" s="51"/>
      <c r="E50" s="51"/>
    </row>
    <row r="51" spans="1:5" ht="12" customHeight="1" x14ac:dyDescent="0.25">
      <c r="A51" s="51" t="s">
        <v>61</v>
      </c>
      <c r="B51" s="51"/>
      <c r="C51" s="51"/>
      <c r="D51" s="51"/>
      <c r="E51" s="51"/>
    </row>
    <row r="52" spans="1:5" ht="12" customHeight="1" x14ac:dyDescent="0.25">
      <c r="A52" s="51" t="s">
        <v>62</v>
      </c>
      <c r="B52" s="51"/>
      <c r="C52" s="51"/>
      <c r="D52" s="51"/>
      <c r="E52" s="51"/>
    </row>
    <row r="53" spans="1:5" ht="48" customHeight="1" x14ac:dyDescent="0.25">
      <c r="A53" s="51" t="s">
        <v>63</v>
      </c>
      <c r="B53" s="51"/>
      <c r="C53" s="51"/>
      <c r="D53" s="51"/>
      <c r="E53" s="51"/>
    </row>
    <row r="54" spans="1:5" ht="12" customHeight="1" x14ac:dyDescent="0.25">
      <c r="A54" s="18"/>
      <c r="B54" s="18"/>
      <c r="C54" s="18"/>
      <c r="D54" s="18"/>
      <c r="E54" s="18"/>
    </row>
    <row r="55" spans="1:5" ht="12" customHeight="1" x14ac:dyDescent="0.25">
      <c r="E55" s="1" t="s">
        <v>42</v>
      </c>
    </row>
    <row r="56" spans="1:5" ht="12" customHeight="1" x14ac:dyDescent="0.25">
      <c r="E56" s="1"/>
    </row>
    <row r="57" spans="1:5" ht="12" customHeight="1" x14ac:dyDescent="0.25">
      <c r="E57" s="2" t="s">
        <v>83</v>
      </c>
    </row>
    <row r="58" spans="1:5" ht="12" customHeight="1" x14ac:dyDescent="0.25">
      <c r="E58" s="2" t="s">
        <v>84</v>
      </c>
    </row>
    <row r="59" spans="1:5" ht="12" customHeight="1" x14ac:dyDescent="0.25">
      <c r="E59" s="2" t="s">
        <v>85</v>
      </c>
    </row>
    <row r="61" spans="1:5" ht="12" customHeight="1" x14ac:dyDescent="0.25">
      <c r="A61" s="3" t="s">
        <v>29</v>
      </c>
    </row>
    <row r="63" spans="1:5" ht="12" customHeight="1" x14ac:dyDescent="0.25">
      <c r="A63" s="56" t="s">
        <v>44</v>
      </c>
      <c r="B63" s="56"/>
      <c r="C63" s="56"/>
      <c r="D63" s="56"/>
      <c r="E63" s="56"/>
    </row>
    <row r="64" spans="1:5" ht="12" customHeight="1" x14ac:dyDescent="0.25">
      <c r="A64" s="56" t="s">
        <v>72</v>
      </c>
      <c r="B64" s="56"/>
      <c r="C64" s="56"/>
      <c r="D64" s="56"/>
      <c r="E64" s="56"/>
    </row>
    <row r="65" spans="1:1" ht="12" customHeight="1" x14ac:dyDescent="0.25">
      <c r="A65" s="3" t="s">
        <v>73</v>
      </c>
    </row>
  </sheetData>
  <sheetProtection algorithmName="SHA-512" hashValue="FdyR+mTgywmOC34zAKeYcyQ+0pobUryVuGtAhxisq3g5YSMLUdTFsCq+WVGsp2ynWl1Q7PJIC2mnQkqyZKBAgQ==" saltValue="oFfKocD8rQx3R4iCrzZQjA==" spinCount="100000" sheet="1" objects="1" scenarios="1"/>
  <mergeCells count="37">
    <mergeCell ref="A63:E63"/>
    <mergeCell ref="A64:E64"/>
    <mergeCell ref="A31:E31"/>
    <mergeCell ref="A23:E23"/>
    <mergeCell ref="A13:E13"/>
    <mergeCell ref="A17:E17"/>
    <mergeCell ref="A20:E20"/>
    <mergeCell ref="A21:E21"/>
    <mergeCell ref="A41:E41"/>
    <mergeCell ref="A42:E42"/>
    <mergeCell ref="A25:E25"/>
    <mergeCell ref="A26:E26"/>
    <mergeCell ref="A33:E33"/>
    <mergeCell ref="A34:E34"/>
    <mergeCell ref="A27:E27"/>
    <mergeCell ref="A29:E29"/>
    <mergeCell ref="A7:D7"/>
    <mergeCell ref="A8:D8"/>
    <mergeCell ref="A9:D9"/>
    <mergeCell ref="A19:E19"/>
    <mergeCell ref="A22:E22"/>
    <mergeCell ref="A53:E53"/>
    <mergeCell ref="A35:E35"/>
    <mergeCell ref="A36:E36"/>
    <mergeCell ref="A48:E48"/>
    <mergeCell ref="A49:E49"/>
    <mergeCell ref="A50:E50"/>
    <mergeCell ref="A51:E51"/>
    <mergeCell ref="A52:E52"/>
    <mergeCell ref="A43:E43"/>
    <mergeCell ref="A44:E44"/>
    <mergeCell ref="A45:E45"/>
    <mergeCell ref="A46:E46"/>
    <mergeCell ref="A47:E47"/>
    <mergeCell ref="A38:E38"/>
    <mergeCell ref="A39:E39"/>
    <mergeCell ref="A40:E40"/>
  </mergeCells>
  <pageMargins left="0.70866141732283472" right="0.70866141732283472" top="0.74803149606299213" bottom="0.74803149606299213"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37D3A-A098-4DC7-B78D-36C029E6141C}">
  <dimension ref="A7:B49"/>
  <sheetViews>
    <sheetView topLeftCell="A7" zoomScaleNormal="100" workbookViewId="0">
      <selection activeCell="B44" sqref="B44"/>
    </sheetView>
  </sheetViews>
  <sheetFormatPr defaultColWidth="8.7109375" defaultRowHeight="12" customHeight="1" x14ac:dyDescent="0.2"/>
  <cols>
    <col min="1" max="1" width="45.7109375" style="21" customWidth="1"/>
    <col min="2" max="2" width="42.7109375" style="21" customWidth="1"/>
    <col min="3" max="16384" width="8.7109375" style="21"/>
  </cols>
  <sheetData>
    <row r="7" spans="1:2" ht="12" customHeight="1" x14ac:dyDescent="0.2">
      <c r="A7" s="19" t="s">
        <v>74</v>
      </c>
      <c r="B7" s="20"/>
    </row>
    <row r="8" spans="1:2" ht="12" customHeight="1" x14ac:dyDescent="0.2">
      <c r="A8" s="19"/>
      <c r="B8" s="20"/>
    </row>
    <row r="9" spans="1:2" s="22" customFormat="1" ht="18" customHeight="1" x14ac:dyDescent="0.3">
      <c r="A9" s="61" t="s">
        <v>43</v>
      </c>
      <c r="B9" s="61"/>
    </row>
    <row r="10" spans="1:2" ht="12" customHeight="1" thickBot="1" x14ac:dyDescent="0.25">
      <c r="A10" s="23"/>
      <c r="B10" s="23"/>
    </row>
    <row r="11" spans="1:2" ht="12" customHeight="1" thickBot="1" x14ac:dyDescent="0.25">
      <c r="A11" s="62" t="s">
        <v>34</v>
      </c>
      <c r="B11" s="63"/>
    </row>
    <row r="12" spans="1:2" ht="12" customHeight="1" x14ac:dyDescent="0.2">
      <c r="A12" s="24" t="s">
        <v>1</v>
      </c>
      <c r="B12" s="25" t="s">
        <v>35</v>
      </c>
    </row>
    <row r="13" spans="1:2" ht="12" customHeight="1" x14ac:dyDescent="0.2">
      <c r="A13" s="26" t="s">
        <v>2</v>
      </c>
      <c r="B13" s="27" t="s">
        <v>36</v>
      </c>
    </row>
    <row r="14" spans="1:2" ht="12" customHeight="1" thickBot="1" x14ac:dyDescent="0.25">
      <c r="A14" s="28" t="s">
        <v>6</v>
      </c>
      <c r="B14" s="5">
        <v>59624928052</v>
      </c>
    </row>
    <row r="15" spans="1:2" ht="12" customHeight="1" thickBot="1" x14ac:dyDescent="0.25">
      <c r="A15" s="62" t="s">
        <v>4</v>
      </c>
      <c r="B15" s="63"/>
    </row>
    <row r="16" spans="1:2" ht="12" customHeight="1" x14ac:dyDescent="0.2">
      <c r="A16" s="24" t="s">
        <v>1</v>
      </c>
      <c r="B16" s="29"/>
    </row>
    <row r="17" spans="1:2" ht="12" customHeight="1" x14ac:dyDescent="0.2">
      <c r="A17" s="30" t="s">
        <v>2</v>
      </c>
      <c r="B17" s="31"/>
    </row>
    <row r="18" spans="1:2" ht="12" customHeight="1" x14ac:dyDescent="0.2">
      <c r="A18" s="30" t="s">
        <v>5</v>
      </c>
      <c r="B18" s="31"/>
    </row>
    <row r="19" spans="1:2" ht="12" customHeight="1" x14ac:dyDescent="0.2">
      <c r="A19" s="30" t="s">
        <v>6</v>
      </c>
      <c r="B19" s="31"/>
    </row>
    <row r="20" spans="1:2" ht="12" customHeight="1" x14ac:dyDescent="0.2">
      <c r="A20" s="30" t="s">
        <v>37</v>
      </c>
      <c r="B20" s="31"/>
    </row>
    <row r="21" spans="1:2" ht="12" customHeight="1" x14ac:dyDescent="0.2">
      <c r="A21" s="30" t="s">
        <v>7</v>
      </c>
      <c r="B21" s="31"/>
    </row>
    <row r="22" spans="1:2" ht="12" customHeight="1" x14ac:dyDescent="0.2">
      <c r="A22" s="30" t="s">
        <v>8</v>
      </c>
      <c r="B22" s="32"/>
    </row>
    <row r="23" spans="1:2" ht="12" customHeight="1" x14ac:dyDescent="0.2">
      <c r="A23" s="30" t="s">
        <v>3</v>
      </c>
      <c r="B23" s="31"/>
    </row>
    <row r="24" spans="1:2" ht="12" customHeight="1" x14ac:dyDescent="0.2">
      <c r="A24" s="30" t="s">
        <v>38</v>
      </c>
      <c r="B24" s="31"/>
    </row>
    <row r="25" spans="1:2" ht="12" customHeight="1" x14ac:dyDescent="0.2">
      <c r="A25" s="30" t="s">
        <v>9</v>
      </c>
      <c r="B25" s="31"/>
    </row>
    <row r="26" spans="1:2" ht="24" customHeight="1" thickBot="1" x14ac:dyDescent="0.25">
      <c r="A26" s="26" t="s">
        <v>47</v>
      </c>
      <c r="B26" s="33"/>
    </row>
    <row r="27" spans="1:2" ht="12" customHeight="1" thickBot="1" x14ac:dyDescent="0.25">
      <c r="A27" s="62" t="s">
        <v>10</v>
      </c>
      <c r="B27" s="63"/>
    </row>
    <row r="28" spans="1:2" ht="12" customHeight="1" x14ac:dyDescent="0.2">
      <c r="A28" s="24" t="s">
        <v>1</v>
      </c>
      <c r="B28" s="29"/>
    </row>
    <row r="29" spans="1:2" ht="12" customHeight="1" x14ac:dyDescent="0.2">
      <c r="A29" s="30" t="s">
        <v>2</v>
      </c>
      <c r="B29" s="31"/>
    </row>
    <row r="30" spans="1:2" ht="12" customHeight="1" x14ac:dyDescent="0.2">
      <c r="A30" s="30" t="s">
        <v>6</v>
      </c>
      <c r="B30" s="31"/>
    </row>
    <row r="31" spans="1:2" ht="12" customHeight="1" x14ac:dyDescent="0.2">
      <c r="A31" s="30" t="s">
        <v>37</v>
      </c>
      <c r="B31" s="31"/>
    </row>
    <row r="32" spans="1:2" ht="12" customHeight="1" x14ac:dyDescent="0.2">
      <c r="A32" s="30" t="s">
        <v>11</v>
      </c>
      <c r="B32" s="31"/>
    </row>
    <row r="33" spans="1:2" ht="12" customHeight="1" x14ac:dyDescent="0.2">
      <c r="A33" s="30" t="s">
        <v>12</v>
      </c>
      <c r="B33" s="31"/>
    </row>
    <row r="34" spans="1:2" ht="12" customHeight="1" x14ac:dyDescent="0.2">
      <c r="A34" s="30" t="s">
        <v>13</v>
      </c>
      <c r="B34" s="31"/>
    </row>
    <row r="35" spans="1:2" ht="12" customHeight="1" thickBot="1" x14ac:dyDescent="0.25">
      <c r="A35" s="30" t="s">
        <v>31</v>
      </c>
      <c r="B35" s="31"/>
    </row>
    <row r="36" spans="1:2" ht="12" customHeight="1" thickBot="1" x14ac:dyDescent="0.25">
      <c r="A36" s="62" t="s">
        <v>14</v>
      </c>
      <c r="B36" s="63"/>
    </row>
    <row r="37" spans="1:2" ht="24" customHeight="1" x14ac:dyDescent="0.2">
      <c r="A37" s="34" t="s">
        <v>11</v>
      </c>
      <c r="B37" s="35" t="s">
        <v>86</v>
      </c>
    </row>
    <row r="38" spans="1:2" ht="12" customHeight="1" x14ac:dyDescent="0.2">
      <c r="A38" s="24" t="s">
        <v>39</v>
      </c>
      <c r="B38" s="25" t="s">
        <v>87</v>
      </c>
    </row>
    <row r="39" spans="1:2" ht="12" customHeight="1" x14ac:dyDescent="0.2">
      <c r="A39" s="30" t="s">
        <v>15</v>
      </c>
      <c r="B39" s="36"/>
    </row>
    <row r="40" spans="1:2" ht="12" customHeight="1" x14ac:dyDescent="0.2">
      <c r="A40" s="30" t="s">
        <v>16</v>
      </c>
      <c r="B40" s="31"/>
    </row>
    <row r="41" spans="1:2" ht="12" customHeight="1" x14ac:dyDescent="0.2">
      <c r="A41" s="30" t="s">
        <v>17</v>
      </c>
      <c r="B41" s="36"/>
    </row>
    <row r="42" spans="1:2" ht="12" customHeight="1" x14ac:dyDescent="0.2">
      <c r="A42" s="30" t="s">
        <v>18</v>
      </c>
      <c r="B42" s="31"/>
    </row>
    <row r="43" spans="1:2" ht="12" customHeight="1" x14ac:dyDescent="0.2">
      <c r="A43" s="30" t="s">
        <v>19</v>
      </c>
      <c r="B43" s="4">
        <f>SUM(B39+B41)</f>
        <v>0</v>
      </c>
    </row>
    <row r="44" spans="1:2" ht="12" customHeight="1" x14ac:dyDescent="0.2">
      <c r="A44" s="30" t="s">
        <v>20</v>
      </c>
      <c r="B44" s="31"/>
    </row>
    <row r="45" spans="1:2" ht="12" customHeight="1" x14ac:dyDescent="0.2">
      <c r="A45" s="30" t="s">
        <v>21</v>
      </c>
      <c r="B45" s="37" t="s">
        <v>32</v>
      </c>
    </row>
    <row r="46" spans="1:2" ht="12" customHeight="1" thickBot="1" x14ac:dyDescent="0.25">
      <c r="A46" s="28" t="s">
        <v>22</v>
      </c>
      <c r="B46" s="5" t="s">
        <v>75</v>
      </c>
    </row>
    <row r="47" spans="1:2" ht="12" customHeight="1" x14ac:dyDescent="0.2">
      <c r="A47" s="20"/>
      <c r="B47" s="20"/>
    </row>
    <row r="48" spans="1:2" ht="12" customHeight="1" x14ac:dyDescent="0.2">
      <c r="A48" s="38" t="s">
        <v>45</v>
      </c>
      <c r="B48" s="39" t="s">
        <v>46</v>
      </c>
    </row>
    <row r="49" spans="1:2" ht="12" customHeight="1" x14ac:dyDescent="0.2">
      <c r="A49" s="40"/>
      <c r="B49" s="41"/>
    </row>
  </sheetData>
  <sheetProtection algorithmName="SHA-512" hashValue="adOK9xZghyaf8JclSYC783y7gLJyQhnyeoo10+bjYrROgzcLdLM+HLZU093Ar3NvdaGEMI6HnR0Q8N7JD2ENog==" saltValue="pHxy/rbkpdA+BkH+AtcaPg==" spinCount="100000" sheet="1" objects="1" scenarios="1"/>
  <protectedRanges>
    <protectedRange sqref="B39:B42" name="Raspon5"/>
    <protectedRange sqref="B16:B26" name="Raspon1"/>
    <protectedRange sqref="B28:B35" name="Raspon2"/>
    <protectedRange sqref="B44" name="Raspon3"/>
    <protectedRange sqref="B44" name="Raspon4"/>
    <protectedRange sqref="B44" name="Raspon6"/>
  </protectedRanges>
  <mergeCells count="5">
    <mergeCell ref="A9:B9"/>
    <mergeCell ref="A11:B11"/>
    <mergeCell ref="A15:B15"/>
    <mergeCell ref="A27:B27"/>
    <mergeCell ref="A36:B36"/>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G25"/>
  <sheetViews>
    <sheetView tabSelected="1" topLeftCell="A13" zoomScale="120" zoomScaleNormal="120" workbookViewId="0">
      <selection activeCell="K16" sqref="K16"/>
    </sheetView>
  </sheetViews>
  <sheetFormatPr defaultColWidth="9.140625" defaultRowHeight="12" customHeight="1" x14ac:dyDescent="0.25"/>
  <cols>
    <col min="1" max="1" width="5.7109375" style="7" customWidth="1"/>
    <col min="2" max="2" width="25.7109375" style="7" customWidth="1"/>
    <col min="3" max="3" width="39.7109375" style="7" customWidth="1"/>
    <col min="4" max="4" width="15.5703125" style="7" customWidth="1"/>
    <col min="5" max="7" width="15.7109375" style="7" customWidth="1"/>
    <col min="8" max="16384" width="9.140625" style="7"/>
  </cols>
  <sheetData>
    <row r="7" spans="1:7" s="44" customFormat="1" ht="12" customHeight="1" x14ac:dyDescent="0.25">
      <c r="A7" s="68" t="s">
        <v>76</v>
      </c>
      <c r="B7" s="68"/>
      <c r="C7" s="68"/>
      <c r="D7" s="42"/>
      <c r="E7" s="42"/>
      <c r="F7" s="43"/>
    </row>
    <row r="8" spans="1:7" s="44" customFormat="1" ht="12" customHeight="1" x14ac:dyDescent="0.25">
      <c r="A8" s="42"/>
      <c r="B8" s="42"/>
      <c r="C8" s="42"/>
      <c r="D8" s="42"/>
      <c r="E8" s="42"/>
      <c r="F8" s="43"/>
    </row>
    <row r="9" spans="1:7" s="44" customFormat="1" ht="18" customHeight="1" x14ac:dyDescent="0.25">
      <c r="A9" s="69" t="s">
        <v>23</v>
      </c>
      <c r="B9" s="69"/>
      <c r="C9" s="69"/>
      <c r="D9" s="69"/>
      <c r="E9" s="69"/>
      <c r="F9" s="69"/>
      <c r="G9" s="69"/>
    </row>
    <row r="10" spans="1:7" s="44" customFormat="1" ht="12" customHeight="1" x14ac:dyDescent="0.25">
      <c r="A10" s="70" t="s">
        <v>88</v>
      </c>
      <c r="B10" s="70"/>
      <c r="C10" s="70"/>
      <c r="D10" s="70"/>
      <c r="E10" s="70"/>
      <c r="F10" s="70"/>
      <c r="G10" s="70"/>
    </row>
    <row r="11" spans="1:7" s="44" customFormat="1" ht="12" customHeight="1" thickBot="1" x14ac:dyDescent="0.3">
      <c r="A11" s="43"/>
      <c r="B11" s="43"/>
      <c r="C11" s="43"/>
      <c r="D11" s="43"/>
      <c r="E11" s="43"/>
      <c r="F11" s="43"/>
    </row>
    <row r="12" spans="1:7" ht="24.75" thickBot="1" x14ac:dyDescent="0.3">
      <c r="A12" s="45" t="s">
        <v>30</v>
      </c>
      <c r="B12" s="85" t="s">
        <v>69</v>
      </c>
      <c r="C12" s="86"/>
      <c r="D12" s="45" t="s">
        <v>26</v>
      </c>
      <c r="E12" s="45" t="s">
        <v>89</v>
      </c>
      <c r="F12" s="45" t="s">
        <v>24</v>
      </c>
      <c r="G12" s="45" t="s">
        <v>25</v>
      </c>
    </row>
    <row r="13" spans="1:7" ht="90.75" customHeight="1" x14ac:dyDescent="0.25">
      <c r="A13" s="8" t="s">
        <v>0</v>
      </c>
      <c r="B13" s="14" t="s">
        <v>90</v>
      </c>
      <c r="C13" s="9" t="s">
        <v>91</v>
      </c>
      <c r="D13" s="15" t="s">
        <v>92</v>
      </c>
      <c r="E13" s="15">
        <v>1</v>
      </c>
      <c r="F13" s="89"/>
      <c r="G13" s="16">
        <f>E13*F13</f>
        <v>0</v>
      </c>
    </row>
    <row r="14" spans="1:7" ht="44.25" customHeight="1" x14ac:dyDescent="0.25">
      <c r="A14" s="49" t="s">
        <v>41</v>
      </c>
      <c r="B14" s="82" t="s">
        <v>93</v>
      </c>
      <c r="C14" s="82"/>
      <c r="D14" s="48" t="s">
        <v>92</v>
      </c>
      <c r="E14" s="48">
        <v>1</v>
      </c>
      <c r="F14" s="90"/>
      <c r="G14" s="16">
        <f t="shared" ref="G14:G16" si="0">E14*F14</f>
        <v>0</v>
      </c>
    </row>
    <row r="15" spans="1:7" ht="45.75" customHeight="1" x14ac:dyDescent="0.25">
      <c r="A15" s="50" t="s">
        <v>95</v>
      </c>
      <c r="B15" s="82" t="s">
        <v>94</v>
      </c>
      <c r="C15" s="82"/>
      <c r="D15" s="48" t="s">
        <v>92</v>
      </c>
      <c r="E15" s="48">
        <v>1</v>
      </c>
      <c r="F15" s="90"/>
      <c r="G15" s="16">
        <f t="shared" si="0"/>
        <v>0</v>
      </c>
    </row>
    <row r="16" spans="1:7" ht="30.75" customHeight="1" thickBot="1" x14ac:dyDescent="0.3">
      <c r="A16" s="47" t="s">
        <v>68</v>
      </c>
      <c r="B16" s="87" t="s">
        <v>96</v>
      </c>
      <c r="C16" s="88"/>
      <c r="D16" s="46" t="s">
        <v>92</v>
      </c>
      <c r="E16" s="46">
        <v>1</v>
      </c>
      <c r="F16" s="91"/>
      <c r="G16" s="16">
        <f t="shared" si="0"/>
        <v>0</v>
      </c>
    </row>
    <row r="17" spans="1:7" ht="20.100000000000001" customHeight="1" x14ac:dyDescent="0.25">
      <c r="A17" s="78" t="s">
        <v>48</v>
      </c>
      <c r="B17" s="79"/>
      <c r="C17" s="79"/>
      <c r="D17" s="80"/>
      <c r="E17" s="80"/>
      <c r="F17" s="80"/>
      <c r="G17" s="10">
        <f>SUM(G13:G16)</f>
        <v>0</v>
      </c>
    </row>
    <row r="18" spans="1:7" ht="20.100000000000001" customHeight="1" x14ac:dyDescent="0.25">
      <c r="A18" s="81" t="s">
        <v>40</v>
      </c>
      <c r="B18" s="82"/>
      <c r="C18" s="82"/>
      <c r="D18" s="83"/>
      <c r="E18" s="83"/>
      <c r="F18" s="83"/>
      <c r="G18" s="92"/>
    </row>
    <row r="19" spans="1:7" ht="20.100000000000001" customHeight="1" thickBot="1" x14ac:dyDescent="0.3">
      <c r="A19" s="64" t="s">
        <v>49</v>
      </c>
      <c r="B19" s="65"/>
      <c r="C19" s="65"/>
      <c r="D19" s="66"/>
      <c r="E19" s="66"/>
      <c r="F19" s="66"/>
      <c r="G19" s="11">
        <f>SUM(G17:G18)</f>
        <v>0</v>
      </c>
    </row>
    <row r="20" spans="1:7" ht="20.100000000000001" customHeight="1" x14ac:dyDescent="0.25">
      <c r="A20" s="67" t="s">
        <v>99</v>
      </c>
      <c r="B20" s="67"/>
      <c r="C20" s="75" t="s">
        <v>97</v>
      </c>
      <c r="D20" s="76"/>
      <c r="E20" s="76"/>
      <c r="F20" s="76"/>
      <c r="G20" s="77"/>
    </row>
    <row r="21" spans="1:7" ht="20.100000000000001" customHeight="1" x14ac:dyDescent="0.25">
      <c r="A21" s="67" t="s">
        <v>100</v>
      </c>
      <c r="B21" s="67"/>
      <c r="C21" s="72" t="s">
        <v>98</v>
      </c>
      <c r="D21" s="73"/>
      <c r="E21" s="73"/>
      <c r="F21" s="73"/>
      <c r="G21" s="74"/>
    </row>
    <row r="22" spans="1:7" ht="20.100000000000001" customHeight="1" x14ac:dyDescent="0.25">
      <c r="A22" s="67" t="s">
        <v>101</v>
      </c>
      <c r="B22" s="67"/>
      <c r="C22" s="72" t="s">
        <v>102</v>
      </c>
      <c r="D22" s="73"/>
      <c r="E22" s="73"/>
      <c r="F22" s="73"/>
      <c r="G22" s="74"/>
    </row>
    <row r="23" spans="1:7" s="44" customFormat="1" ht="12" customHeight="1" x14ac:dyDescent="0.25">
      <c r="A23" s="43"/>
      <c r="B23" s="43"/>
      <c r="C23" s="43"/>
      <c r="D23" s="43"/>
      <c r="E23" s="43"/>
      <c r="F23" s="43"/>
    </row>
    <row r="24" spans="1:7" ht="12" customHeight="1" x14ac:dyDescent="0.25">
      <c r="A24" s="71" t="s">
        <v>45</v>
      </c>
      <c r="B24" s="71"/>
      <c r="E24" s="84" t="s">
        <v>46</v>
      </c>
      <c r="F24" s="84"/>
      <c r="G24" s="84"/>
    </row>
    <row r="25" spans="1:7" ht="12" customHeight="1" x14ac:dyDescent="0.25">
      <c r="A25" s="93"/>
      <c r="B25" s="93"/>
      <c r="F25" s="94"/>
      <c r="G25" s="94"/>
    </row>
  </sheetData>
  <sheetProtection algorithmName="SHA-512" hashValue="7oLYKTFXPo/3sT/BInqJlhiWNLqE4uee146/K4s6AbdurbZPAOwPcqKlmQqk92kyKX6FP7x1AE1ZuJQFYULfvg==" saltValue="pVariBiexVldJu1SfWd7MA==" spinCount="100000" sheet="1" objects="1" scenarios="1"/>
  <protectedRanges>
    <protectedRange sqref="F17:F19" name="Raspon4_3_2_1"/>
  </protectedRanges>
  <mergeCells count="20">
    <mergeCell ref="B14:C14"/>
    <mergeCell ref="B15:C15"/>
    <mergeCell ref="B16:C16"/>
    <mergeCell ref="A20:B20"/>
    <mergeCell ref="A25:B25"/>
    <mergeCell ref="F25:G25"/>
    <mergeCell ref="A19:F19"/>
    <mergeCell ref="A22:B22"/>
    <mergeCell ref="A7:C7"/>
    <mergeCell ref="A9:G9"/>
    <mergeCell ref="A10:G10"/>
    <mergeCell ref="A24:B24"/>
    <mergeCell ref="C22:G22"/>
    <mergeCell ref="C20:G20"/>
    <mergeCell ref="A17:F17"/>
    <mergeCell ref="A18:F18"/>
    <mergeCell ref="E24:G24"/>
    <mergeCell ref="A21:B21"/>
    <mergeCell ref="C21:G21"/>
    <mergeCell ref="B12:C12"/>
  </mergeCell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Poziv na dostavu ponude</vt:lpstr>
      <vt:lpstr>Privitak 1.</vt:lpstr>
      <vt:lpstr>Privitak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Kruljac</dc:creator>
  <cp:lastModifiedBy>user</cp:lastModifiedBy>
  <cp:lastPrinted>2023-05-23T09:50:26Z</cp:lastPrinted>
  <dcterms:created xsi:type="dcterms:W3CDTF">2015-01-15T09:53:58Z</dcterms:created>
  <dcterms:modified xsi:type="dcterms:W3CDTF">2025-12-08T09:57:10Z</dcterms:modified>
</cp:coreProperties>
</file>