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kruljac\Desktop\"/>
    </mc:Choice>
  </mc:AlternateContent>
  <xr:revisionPtr revIDLastSave="0" documentId="13_ncr:1_{94062734-1168-476C-A24A-E4DD410244DE}" xr6:coauthVersionLast="37" xr6:coauthVersionMax="37" xr10:uidLastSave="{00000000-0000-0000-0000-000000000000}"/>
  <bookViews>
    <workbookView xWindow="0" yWindow="0" windowWidth="19200" windowHeight="6940" xr2:uid="{00000000-000D-0000-FFFF-FFFF00000000}"/>
  </bookViews>
  <sheets>
    <sheet name="Poziv na dostavu ponude" sheetId="1" r:id="rId1"/>
    <sheet name="Privitak 1a." sheetId="15" r:id="rId2"/>
    <sheet name="Privitak 1b." sheetId="13" r:id="rId3"/>
    <sheet name="Privitak 2a." sheetId="12" r:id="rId4"/>
    <sheet name="Privitak 2b." sheetId="16" r:id="rId5"/>
    <sheet name="Privitak 3." sheetId="17" r:id="rId6"/>
  </sheets>
  <calcPr calcId="179021"/>
</workbook>
</file>

<file path=xl/calcChain.xml><?xml version="1.0" encoding="utf-8"?>
<calcChain xmlns="http://schemas.openxmlformats.org/spreadsheetml/2006/main">
  <c r="H14" i="16" l="1"/>
  <c r="H21" i="16" s="1"/>
  <c r="H21" i="13" l="1"/>
  <c r="H14" i="13"/>
  <c r="B44" i="12" l="1"/>
  <c r="H23" i="16" l="1"/>
  <c r="B44" i="15" l="1"/>
  <c r="H23" i="13" l="1"/>
</calcChain>
</file>

<file path=xl/sharedStrings.xml><?xml version="1.0" encoding="utf-8"?>
<sst xmlns="http://schemas.openxmlformats.org/spreadsheetml/2006/main" count="323" uniqueCount="127">
  <si>
    <t>1.</t>
  </si>
  <si>
    <t>Naziv:</t>
  </si>
  <si>
    <t>Sjedište:</t>
  </si>
  <si>
    <t>Tel:</t>
  </si>
  <si>
    <t>PONUDITELJ</t>
  </si>
  <si>
    <t>Adresa za dostavu pošte:</t>
  </si>
  <si>
    <t>OIB ili nacionalni identifikacijski br:</t>
  </si>
  <si>
    <t>Je li u sustavu PDV-a:</t>
  </si>
  <si>
    <t>Kontakt osoba:</t>
  </si>
  <si>
    <t>Naziv zajednice ponuditelja čiji je član:</t>
  </si>
  <si>
    <t>Član zajednice ponuditelja koji je ovlašten za komunikaciju s naručiteljicom:</t>
  </si>
  <si>
    <t>PODIZVODITELJ</t>
  </si>
  <si>
    <t>Predmet:</t>
  </si>
  <si>
    <t>Količina:</t>
  </si>
  <si>
    <t>Vrijednost:</t>
  </si>
  <si>
    <t>Mjesto isporuke:</t>
  </si>
  <si>
    <t>PONUDA</t>
  </si>
  <si>
    <t>Cijena ponude bez PDV-a (brojkama):</t>
  </si>
  <si>
    <t>Cijena ponude bez PDV-a (slovima):</t>
  </si>
  <si>
    <t>Iznos PDV-a (brojkama):</t>
  </si>
  <si>
    <t>Iznos PDV-a (slovima):</t>
  </si>
  <si>
    <t>Cijena ponude s PDV-om (brojkama):</t>
  </si>
  <si>
    <t>Cijena ponude s PDV-om (slovima):</t>
  </si>
  <si>
    <t xml:space="preserve">Promjenjivost cijene: </t>
  </si>
  <si>
    <t xml:space="preserve">Rok valjanosti ponude: </t>
  </si>
  <si>
    <t>TROŠKOVNIK</t>
  </si>
  <si>
    <t>POJEDINAČNA CIJENA BEZ PDV-A</t>
  </si>
  <si>
    <t>UKUPNA CIJENA BEZ PDV-A</t>
  </si>
  <si>
    <t>JEDINICA MJERE</t>
  </si>
  <si>
    <t>POZIV NA DOSTAVU PONUDE</t>
  </si>
  <si>
    <t>Poštovani,</t>
  </si>
  <si>
    <t>BR.</t>
  </si>
  <si>
    <t>STAVKA</t>
  </si>
  <si>
    <t>Postotni dio ugovora koji se daje u podugovor:</t>
  </si>
  <si>
    <t>cijena je nepromjenjiva za cijelo vrijeme trajanja ugovora</t>
  </si>
  <si>
    <t>Povrat robe neodgovarajuće količine i kvalitete:</t>
  </si>
  <si>
    <t>nakon zaprimanja, pregleda i zapisničkog utvrđivanja neodgovarajuće količine i kvalitete odmah, a kod zapakirane robe, nakon otvaranja ambalaže</t>
  </si>
  <si>
    <t>Nakon isteka roka za dostavu ponude, stručno povjerenstvo naručitelja za provedbu ove nabave pregledat će i ocijeniti ponudu. Ukoliko posljednje spremanje Ponudbenog lista i(ili) Troškovnika neće biti obavljeno prije početka roka za dostavu ponude, ponuda će biti odbijena.</t>
  </si>
  <si>
    <t>NARUČITELJ</t>
  </si>
  <si>
    <t>Sveučilište Sjever</t>
  </si>
  <si>
    <t>Trg Dr. Žarka Dolinara 1, 48000 Koprivnica</t>
  </si>
  <si>
    <t>IBAN:</t>
  </si>
  <si>
    <t>E-mail adresa:</t>
  </si>
  <si>
    <t>Evidencijski broj Plana nabave:</t>
  </si>
  <si>
    <t>J 2023/6</t>
  </si>
  <si>
    <t>Svečane akademske kape</t>
  </si>
  <si>
    <t>visokokvalitetni saten u boji tamno plava (ista tkanina za gornji i donji dio kape te gumb)</t>
  </si>
  <si>
    <t>presvučeni pravi gumb od iste tkanine, promjera 18 mm, prišiven na centru kvadrata</t>
  </si>
  <si>
    <t>luksuzna resa dužine 34 cm, izrađena od materijala svileno viskoznog sastava</t>
  </si>
  <si>
    <t>PP polipropilen omot za svaku kapu pojedinačno</t>
  </si>
  <si>
    <t>UKUPNA CIJENA STAVKE  PDV-A:</t>
  </si>
  <si>
    <t>IZNOS PDV-A:</t>
  </si>
  <si>
    <t>UKUPNA CIJENA STAVKE S PDV-OM:</t>
  </si>
  <si>
    <t>30 dana od dana potpisivanja Ugovora</t>
  </si>
  <si>
    <t>Rok isporuke:</t>
  </si>
  <si>
    <t>gornji dio kape treba biti veličine kvadrata 23.5 x 23.5 cm, s umetnutim ojačanim kartonom od 2 mm ili ljepenke, a kako se gornji dio ne bi lomio te kako bi čvrsto i ravno stajao</t>
  </si>
  <si>
    <t>Tuljci za diplome</t>
  </si>
  <si>
    <t>karton</t>
  </si>
  <si>
    <t>Boja:</t>
  </si>
  <si>
    <t>Tisak:</t>
  </si>
  <si>
    <t>bijeli (sito)</t>
  </si>
  <si>
    <t>crveni skinplast</t>
  </si>
  <si>
    <t>Format:</t>
  </si>
  <si>
    <t>Presvlaka:</t>
  </si>
  <si>
    <t>2. bjanko zadužnice potvrđene kod javnog bilježnika s rokom važenja za 30 dana duljim od isteka ugovorenog roka isporuke predmeta nabave, a</t>
  </si>
  <si>
    <t>naručitelj će vratiti isporučitelju nenaplaćeni dio jamstva u roku do 40 dana duljem od isteka ugovorenog roka isporuke predmeta nabave uz zadržavanje preslike bjanko zadužnice.</t>
  </si>
  <si>
    <r>
      <rPr>
        <b/>
        <sz val="9"/>
        <rFont val="UniN Reg"/>
        <family val="3"/>
      </rPr>
      <t>Vedran Kruljac, dipl. iur</t>
    </r>
    <r>
      <rPr>
        <sz val="9"/>
        <color theme="1"/>
        <rFont val="UniN Reg"/>
        <family val="3"/>
      </rPr>
      <t>, v. r.</t>
    </r>
  </si>
  <si>
    <r>
      <t>Simona Hutinec, mag.oec.</t>
    </r>
    <r>
      <rPr>
        <sz val="9"/>
        <rFont val="UniN Reg"/>
        <family val="3"/>
      </rPr>
      <t>, v. r.</t>
    </r>
  </si>
  <si>
    <r>
      <t>Sandra Sever</t>
    </r>
    <r>
      <rPr>
        <sz val="9"/>
        <rFont val="UniN Reg"/>
        <family val="3"/>
      </rPr>
      <t>, v. r.</t>
    </r>
  </si>
  <si>
    <t xml:space="preserve"> 2. tuljci za diplome,</t>
  </si>
  <si>
    <t>na koju se ne primjenjuje Zakon o javnoj nabavi (NN 120/16. i 114/22., u nastavku: ZJN 2016).</t>
  </si>
  <si>
    <t>Ponuda se sastoji od ispunjenih otključanih ružičastih ćelija Ponudbenog lista i Troškovnika u Microsoft Excelu iz privitka ovog Poziva.</t>
  </si>
  <si>
    <r>
      <rPr>
        <sz val="9"/>
        <rFont val="UniN Reg"/>
        <family val="3"/>
      </rPr>
      <t xml:space="preserve">• </t>
    </r>
    <r>
      <rPr>
        <sz val="9"/>
        <color theme="1"/>
        <rFont val="UniN Reg"/>
        <family val="3"/>
      </rPr>
      <t>gospodarskim subjektima</t>
    </r>
  </si>
  <si>
    <t>Ponuditelju je omogućeno podnošenje ponude za jednu ili obje grupe ovog postupka nabave. Ponuditelj koji dostavlja ponude za obje grupe, može dostaviti ponudu u jednoj poruci.</t>
  </si>
  <si>
    <r>
      <t xml:space="preserve">1. kape za promociju u iznosu od </t>
    </r>
    <r>
      <rPr>
        <u/>
        <sz val="9"/>
        <color theme="1"/>
        <rFont val="UniN Reg"/>
        <family val="3"/>
      </rPr>
      <t>9.290.60 €</t>
    </r>
    <r>
      <rPr>
        <sz val="9"/>
        <color theme="1"/>
        <rFont val="UniN Reg"/>
        <family val="3"/>
      </rPr>
      <t xml:space="preserve"> bez PDV-a</t>
    </r>
  </si>
  <si>
    <r>
      <t xml:space="preserve">2. tuljci za diplome u iznosu od </t>
    </r>
    <r>
      <rPr>
        <u/>
        <sz val="9"/>
        <color theme="1"/>
        <rFont val="UniN Reg"/>
        <family val="3"/>
      </rPr>
      <t>3.716.24 €</t>
    </r>
    <r>
      <rPr>
        <sz val="9"/>
        <color theme="1"/>
        <rFont val="UniN Reg"/>
        <family val="3"/>
      </rPr>
      <t xml:space="preserve"> bez PDV-a,</t>
    </r>
  </si>
  <si>
    <t>a s odabranim ponuditeljem sklopit će se ugovor na razdoblje do 30 dana od dana potpisivanja ugovora.</t>
  </si>
  <si>
    <t>Ugovor će se sklopiti posebno za svaku grupu predmeta nabave. Ako je ponuda istog ponuditelja odabrana u obje grupe, s tim ponuditeljem sklopit će se 1 ugovor za obje grupe.</t>
  </si>
  <si>
    <r>
      <t xml:space="preserve">Kako bi štetu prouzročenu neispunjenjem ili neurednim ispunjenjem ugovora od strane isporučitelja, nakon pisanog upozorenja, naručitelj naknadio iz jamstva, ako vrijednost ugovora bez PDV-a bude iznosila najmanje </t>
    </r>
    <r>
      <rPr>
        <u/>
        <sz val="9"/>
        <rFont val="UniN Reg"/>
        <family val="3"/>
      </rPr>
      <t>5.000.00 €</t>
    </r>
    <r>
      <rPr>
        <sz val="9"/>
        <rFont val="UniN Reg"/>
        <family val="3"/>
      </rPr>
      <t>, u roku do 10 dana od sklapanja ugovora isporučitelj će dostaviti naručitelju jamstvo za uredno ispunjenje ugovora u iznosu od 10% ugovorene vrijednosti bez PDV-a u obliku:</t>
    </r>
  </si>
  <si>
    <t>Stručno povjerenstvo naručitelja:</t>
  </si>
  <si>
    <r>
      <t xml:space="preserve">1. </t>
    </r>
    <r>
      <rPr>
        <u/>
        <sz val="9"/>
        <rFont val="UniN Reg"/>
        <family val="3"/>
      </rPr>
      <t>https://www.unin.hr/category/javna_nabava/</t>
    </r>
  </si>
  <si>
    <r>
      <t>2</t>
    </r>
    <r>
      <rPr>
        <sz val="9"/>
        <rFont val="UniN Reg"/>
        <family val="3"/>
      </rPr>
      <t>-5. Članstvu stručnog povjerenstva naručitelja</t>
    </r>
  </si>
  <si>
    <r>
      <rPr>
        <sz val="9"/>
        <rFont val="UniN Reg"/>
        <family val="3"/>
      </rPr>
      <t>6. Pismohrana</t>
    </r>
  </si>
  <si>
    <t>PONUDBENI LIST</t>
  </si>
  <si>
    <t>kape za promociju i tuljci za diplome</t>
  </si>
  <si>
    <t>grupa 1. kape za promociju</t>
  </si>
  <si>
    <t>Mjesto i datum sastavljanja ponude:</t>
  </si>
  <si>
    <t>Ime i prezime osobe ovlaštene za zastupanje:</t>
  </si>
  <si>
    <t>Privitak 1a.</t>
  </si>
  <si>
    <t>GRUPA 1 - KAPE ZA PROMOCIJU</t>
  </si>
  <si>
    <t xml:space="preserve"> KOLIČINA</t>
  </si>
  <si>
    <t>Privitak 2a.</t>
  </si>
  <si>
    <t>grupa 2. tuljci za diplome</t>
  </si>
  <si>
    <t>Privitak 2b.</t>
  </si>
  <si>
    <t>GRUPA 2 - TULJCI ZA DIPLOME</t>
  </si>
  <si>
    <t>Privitak 3.</t>
  </si>
  <si>
    <t>Vizual za grupu 2 - Tuljci za diplome</t>
  </si>
  <si>
    <t>U cijenu ponude bez PDV-a moraju biti uračunati svi posebni porezi, trošarine, carine i ostali troškovi, ako postoje, te popusti.</t>
  </si>
  <si>
    <t>Rok plaćanja je do 15 dana od dana isporuke robe.</t>
  </si>
  <si>
    <t>Kriterij odabira ponude je najniža cijena. Cijena ponude ne smije biti viša od procijenjene vrijednosti nabave:</t>
  </si>
  <si>
    <t>Sveučilište Sjever (u nastavku: naručitelj), poziva Vas da dostavite ponudu u nabavi kapa za promociju i tuljaca za diplome podijeljenih na grupe:</t>
  </si>
  <si>
    <t>Na adrese vkruljac@unin.hr, shutinec@unin.hr, ssever@unin.hr i  vlado.tropsa@unin.hr u istoj poruci dostavlja se:</t>
  </si>
  <si>
    <t>Dostaviti:</t>
  </si>
  <si>
    <t>do 60 dana od dana otvaranja ponuda</t>
  </si>
  <si>
    <t>U POSTUPKU NABAVE KAPE ZA PROMOCIJU I TULJCI ZA DIPLOME ZA SVEUČILIŠTE SJEVER</t>
  </si>
  <si>
    <t>donji dio kape treba biti dvodijelnog kroja sa ušivenim gumicama sa strane te cijeli šivan od iste tkanine kao gornji dio i našiven na isti</t>
  </si>
  <si>
    <t>okrugla naljepnica unutar kape, sa tiskanim nazivom/vizualom Sveučilišta Sjever i himnom Gaudeamus Igitur</t>
  </si>
  <si>
    <t>Materijal:</t>
  </si>
  <si>
    <r>
      <t xml:space="preserve">1. novčanog pologa uplaćenog na IBAN naručitelja: HR6123600001102325217 kod </t>
    </r>
    <r>
      <rPr>
        <i/>
        <sz val="9"/>
        <rFont val="UniN Reg"/>
        <family val="3"/>
      </rPr>
      <t xml:space="preserve">Zagrebačke banke d.d. </t>
    </r>
    <r>
      <rPr>
        <sz val="9"/>
        <rFont val="UniN Reg"/>
        <family val="3"/>
      </rPr>
      <t>s modelom «HR00», pozivom na br. «OIB uplatitelja» i opisom plaćanja «Jamstvo za uredno ispunjenje Ugovora – JN 2023/6» ili</t>
    </r>
  </si>
  <si>
    <t xml:space="preserve"> 1. kape za promociju i</t>
  </si>
  <si>
    <t>Dostava uzoraka:</t>
  </si>
  <si>
    <r>
      <t xml:space="preserve">Ukoliko će postojati potreba, naručitelj će, radi uvida u kvalitetu ponuđenih proizvoda, od najpovoljnijeg ponuditelja zatražiti dostavu uzorka robe (1 kom.). Dostavljeni uzorak neće se vraćati. Uzorak se dostavlja u zatvorenoj omotnici, neposredno ili preporučeno poštom, a na omotnici mora biti naznačeno: </t>
    </r>
    <r>
      <rPr>
        <sz val="9"/>
        <color theme="1"/>
        <rFont val="Calibri"/>
        <family val="2"/>
      </rPr>
      <t>«</t>
    </r>
    <r>
      <rPr>
        <sz val="9"/>
        <color theme="1"/>
        <rFont val="UniN Reg"/>
        <family val="3"/>
      </rPr>
      <t>Sveučilište Sjever, Odjel za nabavu i ugovaranje, Jurja Križanića 31b, 42000 Varaždin, ev. br. Plana nabave: J 2023/6, Uzorak, NE OTVARAJ!</t>
    </r>
    <r>
      <rPr>
        <sz val="9"/>
        <color theme="1"/>
        <rFont val="Calibri"/>
        <family val="2"/>
      </rPr>
      <t>»</t>
    </r>
    <r>
      <rPr>
        <sz val="9"/>
        <color theme="1"/>
        <rFont val="UniN Reg"/>
        <family val="3"/>
      </rPr>
      <t>.</t>
    </r>
  </si>
  <si>
    <t>kom.</t>
  </si>
  <si>
    <t>Sveučilište Sjever, Sveučilišni centar Varaždin, Jurja Križanića 31b, 42000 Varaždin</t>
  </si>
  <si>
    <t>SPECIFIKACIJE</t>
  </si>
  <si>
    <t>Privitak 1b.</t>
  </si>
  <si>
    <t>crvena (točnu nijansu boje odabrani ponuditelj obvezan je usuglasiti s Naručiteljem)</t>
  </si>
  <si>
    <t>promjer tuljca 6 cm</t>
  </si>
  <si>
    <t>visina tuljca 34 cm</t>
  </si>
  <si>
    <t>Vizual:</t>
  </si>
  <si>
    <t>u privitku 3. ovog Poziva na dostavu ponude</t>
  </si>
  <si>
    <r>
      <t>izv. prof. dr. sc. Vlado Tropša</t>
    </r>
    <r>
      <rPr>
        <sz val="9"/>
        <rFont val="UniN Reg"/>
        <family val="3"/>
      </rPr>
      <t>, v. r.</t>
    </r>
  </si>
  <si>
    <t>Varaždin, 10. veljače 2023.</t>
  </si>
  <si>
    <t>1. zahtjev za pojašnjenjem ovog Poziva i njegovih privitaka do: 16. veljače 2023. do 12,00 h, a</t>
  </si>
  <si>
    <t>2. ponudu 17. veljače 2023, u roku od 9,00-10,00 h.</t>
  </si>
  <si>
    <t>KLASA: 406-01/23-01/05</t>
  </si>
  <si>
    <t>UR. BROJ: 2186-0336-08/2-23-1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</si>
</sst>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#,##0.00\ [$€-1]"/>
    <numFmt numFmtId="166" formatCode="#,##0.00\ [$€-2C1A]"/>
  </numFmts>
  <fonts count="2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5"/>
      <color theme="1"/>
      <name val="Times New Roman"/>
      <family val="1"/>
      <charset val="238"/>
    </font>
    <font>
      <sz val="11"/>
      <color theme="1"/>
      <name val="UniN Reg"/>
      <family val="3"/>
    </font>
    <font>
      <sz val="10"/>
      <color theme="1"/>
      <name val="UniN Reg"/>
      <family val="3"/>
    </font>
    <font>
      <sz val="10"/>
      <name val="UniN Reg"/>
      <family val="3"/>
    </font>
    <font>
      <sz val="15"/>
      <color theme="1"/>
      <name val="UniN Reg"/>
      <family val="3"/>
    </font>
    <font>
      <b/>
      <sz val="10"/>
      <color theme="1"/>
      <name val="UniN Reg"/>
      <family val="3"/>
    </font>
    <font>
      <sz val="7"/>
      <color theme="1"/>
      <name val="UniN Reg"/>
      <family val="3"/>
    </font>
    <font>
      <sz val="9"/>
      <color theme="1"/>
      <name val="UniN Reg"/>
      <family val="3"/>
    </font>
    <font>
      <sz val="9"/>
      <color rgb="FFFF0000"/>
      <name val="UniN Reg"/>
      <family val="3"/>
    </font>
    <font>
      <sz val="9"/>
      <name val="UniN Reg"/>
      <family val="3"/>
    </font>
    <font>
      <b/>
      <sz val="9"/>
      <color theme="1"/>
      <name val="UniN Reg"/>
      <family val="3"/>
    </font>
    <font>
      <b/>
      <sz val="9"/>
      <name val="UniN Reg"/>
      <family val="3"/>
    </font>
    <font>
      <b/>
      <sz val="9"/>
      <color rgb="FFFF0000"/>
      <name val="UniN Reg"/>
      <family val="3"/>
    </font>
    <font>
      <sz val="9"/>
      <color theme="1"/>
      <name val="Times New Roman"/>
      <family val="1"/>
      <charset val="238"/>
    </font>
    <font>
      <sz val="9"/>
      <name val="UniN Reg"/>
      <family val="3"/>
      <charset val="238"/>
    </font>
    <font>
      <u/>
      <sz val="9"/>
      <color theme="1"/>
      <name val="UniN Reg"/>
      <family val="3"/>
    </font>
    <font>
      <u/>
      <sz val="9"/>
      <name val="UniN Reg"/>
      <family val="3"/>
    </font>
    <font>
      <i/>
      <sz val="9"/>
      <name val="UniN Reg"/>
      <family val="3"/>
    </font>
    <font>
      <sz val="13.5"/>
      <color theme="1"/>
      <name val="UniN Reg"/>
      <family val="3"/>
    </font>
    <font>
      <b/>
      <sz val="9"/>
      <name val="UniN Reg"/>
      <family val="3"/>
      <charset val="238"/>
    </font>
    <font>
      <sz val="9"/>
      <name val="Times New Roman"/>
      <family val="1"/>
      <charset val="238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E7E6"/>
        <bgColor indexed="64"/>
      </patternFill>
    </fill>
    <fill>
      <patternFill patternType="solid">
        <fgColor rgb="FFF7EAE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horizontal="justify" vertical="justify"/>
    </xf>
    <xf numFmtId="0" fontId="11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 wrapText="1"/>
    </xf>
    <xf numFmtId="0" fontId="9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22" fillId="0" borderId="0" xfId="0" applyFont="1" applyFill="1" applyAlignment="1">
      <alignment vertical="center"/>
    </xf>
    <xf numFmtId="0" fontId="10" fillId="0" borderId="0" xfId="0" applyFont="1"/>
    <xf numFmtId="0" fontId="10" fillId="0" borderId="0" xfId="0" applyFont="1" applyFill="1" applyAlignment="1">
      <alignment horizontal="justify" vertical="center" wrapText="1"/>
    </xf>
    <xf numFmtId="0" fontId="10" fillId="0" borderId="0" xfId="0" applyFont="1" applyFill="1" applyAlignment="1">
      <alignment horizontal="justify" vertical="justify" wrapText="1"/>
    </xf>
    <xf numFmtId="0" fontId="10" fillId="0" borderId="0" xfId="0" applyFont="1" applyFill="1" applyAlignment="1">
      <alignment horizontal="left" vertical="justify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0" fontId="12" fillId="0" borderId="6" xfId="0" applyFont="1" applyBorder="1" applyAlignment="1">
      <alignment horizontal="center" vertical="center" wrapText="1"/>
    </xf>
    <xf numFmtId="165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0" fillId="0" borderId="0" xfId="0" applyFont="1" applyFill="1" applyAlignment="1">
      <alignment horizontal="center" vertical="center"/>
    </xf>
    <xf numFmtId="165" fontId="10" fillId="0" borderId="22" xfId="0" applyNumberFormat="1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0" fillId="3" borderId="2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165" fontId="10" fillId="0" borderId="49" xfId="0" applyNumberFormat="1" applyFont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justify" vertical="center" wrapText="1"/>
    </xf>
    <xf numFmtId="0" fontId="10" fillId="0" borderId="12" xfId="0" applyFont="1" applyFill="1" applyBorder="1" applyAlignment="1">
      <alignment horizontal="justify" vertical="center" wrapText="1"/>
    </xf>
    <xf numFmtId="0" fontId="10" fillId="0" borderId="11" xfId="0" applyFont="1" applyFill="1" applyBorder="1" applyAlignment="1">
      <alignment horizontal="justify" vertical="center" wrapText="1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165" fontId="10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0" xfId="0" applyFont="1" applyFill="1" applyAlignment="1" applyProtection="1">
      <alignment horizontal="left"/>
      <protection locked="0"/>
    </xf>
    <xf numFmtId="0" fontId="14" fillId="5" borderId="0" xfId="0" applyFont="1" applyFill="1" applyAlignment="1" applyProtection="1">
      <alignment horizontal="right"/>
      <protection locked="0"/>
    </xf>
    <xf numFmtId="165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horizontal="justify" vertical="justify" wrapText="1"/>
    </xf>
    <xf numFmtId="0" fontId="10" fillId="0" borderId="0" xfId="0" applyFont="1" applyFill="1" applyAlignment="1">
      <alignment horizontal="left" vertical="justify" wrapText="1"/>
    </xf>
    <xf numFmtId="0" fontId="17" fillId="0" borderId="0" xfId="0" applyFont="1" applyFill="1" applyAlignment="1">
      <alignment horizontal="justify" vertical="center" wrapText="1"/>
    </xf>
    <xf numFmtId="0" fontId="17" fillId="0" borderId="0" xfId="0" applyFont="1" applyFill="1" applyAlignment="1">
      <alignment horizontal="justify" vertical="justify" wrapText="1"/>
    </xf>
    <xf numFmtId="0" fontId="10" fillId="0" borderId="0" xfId="0" applyFont="1" applyFill="1" applyAlignment="1">
      <alignment horizontal="justify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horizontal="justify" vertical="center"/>
    </xf>
    <xf numFmtId="0" fontId="12" fillId="0" borderId="0" xfId="0" applyFont="1" applyFill="1" applyAlignment="1">
      <alignment horizontal="left" vertical="justify"/>
    </xf>
    <xf numFmtId="0" fontId="10" fillId="0" borderId="0" xfId="0" applyFont="1" applyFill="1" applyAlignment="1">
      <alignment horizontal="left" vertical="justify"/>
    </xf>
    <xf numFmtId="0" fontId="2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justify" vertical="justify"/>
    </xf>
    <xf numFmtId="0" fontId="12" fillId="0" borderId="0" xfId="0" applyFont="1" applyFill="1" applyAlignment="1">
      <alignment horizontal="justify" vertical="justify" wrapText="1"/>
    </xf>
    <xf numFmtId="0" fontId="17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justify" vertical="center" wrapText="1"/>
    </xf>
    <xf numFmtId="0" fontId="10" fillId="0" borderId="0" xfId="0" applyFont="1" applyFill="1" applyAlignment="1">
      <alignment horizontal="left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0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justify" vertical="center" wrapText="1"/>
    </xf>
    <xf numFmtId="0" fontId="10" fillId="3" borderId="38" xfId="0" applyFont="1" applyFill="1" applyBorder="1" applyAlignment="1">
      <alignment horizontal="justify" vertical="center" wrapText="1"/>
    </xf>
    <xf numFmtId="0" fontId="10" fillId="3" borderId="39" xfId="0" applyFont="1" applyFill="1" applyBorder="1" applyAlignment="1">
      <alignment horizontal="justify" vertical="center" wrapText="1"/>
    </xf>
    <xf numFmtId="0" fontId="12" fillId="0" borderId="16" xfId="0" applyFont="1" applyBorder="1" applyAlignment="1">
      <alignment horizontal="justify" vertical="center" wrapText="1"/>
    </xf>
    <xf numFmtId="0" fontId="12" fillId="0" borderId="23" xfId="0" applyFont="1" applyBorder="1" applyAlignment="1">
      <alignment horizontal="justify" vertical="center" wrapText="1"/>
    </xf>
    <xf numFmtId="3" fontId="10" fillId="0" borderId="43" xfId="0" applyNumberFormat="1" applyFont="1" applyFill="1" applyBorder="1" applyAlignment="1">
      <alignment horizontal="center" vertical="center" wrapText="1"/>
    </xf>
    <xf numFmtId="3" fontId="10" fillId="0" borderId="26" xfId="0" applyNumberFormat="1" applyFont="1" applyFill="1" applyBorder="1" applyAlignment="1">
      <alignment horizontal="center" vertical="center" wrapText="1"/>
    </xf>
    <xf numFmtId="3" fontId="10" fillId="0" borderId="34" xfId="0" applyNumberFormat="1" applyFont="1" applyFill="1" applyBorder="1" applyAlignment="1">
      <alignment horizontal="center" vertical="center" wrapText="1"/>
    </xf>
    <xf numFmtId="166" fontId="10" fillId="4" borderId="43" xfId="0" applyNumberFormat="1" applyFont="1" applyFill="1" applyBorder="1" applyAlignment="1" applyProtection="1">
      <alignment horizontal="center" vertical="center" wrapText="1"/>
      <protection locked="0"/>
    </xf>
    <xf numFmtId="166" fontId="10" fillId="4" borderId="26" xfId="0" applyNumberFormat="1" applyFont="1" applyFill="1" applyBorder="1" applyAlignment="1" applyProtection="1">
      <alignment horizontal="center" vertical="center" wrapText="1"/>
      <protection locked="0"/>
    </xf>
    <xf numFmtId="166" fontId="10" fillId="4" borderId="34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44" xfId="0" applyNumberFormat="1" applyFont="1" applyFill="1" applyBorder="1" applyAlignment="1">
      <alignment horizontal="center" vertical="center" wrapText="1"/>
    </xf>
    <xf numFmtId="166" fontId="10" fillId="0" borderId="45" xfId="0" applyNumberFormat="1" applyFont="1" applyFill="1" applyBorder="1" applyAlignment="1">
      <alignment horizontal="center" vertical="center" wrapText="1"/>
    </xf>
    <xf numFmtId="166" fontId="10" fillId="0" borderId="46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justify" vertical="center" wrapText="1"/>
    </xf>
    <xf numFmtId="0" fontId="12" fillId="0" borderId="30" xfId="0" applyFont="1" applyBorder="1" applyAlignment="1">
      <alignment horizontal="justify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justify" vertical="justify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7" xfId="0" applyFont="1" applyBorder="1" applyAlignment="1">
      <alignment horizontal="justify" vertical="center" wrapText="1"/>
    </xf>
    <xf numFmtId="0" fontId="7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17" fillId="5" borderId="0" xfId="0" applyFont="1" applyFill="1" applyAlignment="1" applyProtection="1">
      <alignment horizontal="left" vertical="center"/>
      <protection locked="0"/>
    </xf>
    <xf numFmtId="0" fontId="22" fillId="5" borderId="0" xfId="0" applyFont="1" applyFill="1" applyAlignment="1" applyProtection="1">
      <alignment horizontal="right" vertical="center"/>
      <protection locked="0"/>
    </xf>
    <xf numFmtId="0" fontId="17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6E7E6"/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133350</xdr:rowOff>
    </xdr:from>
    <xdr:to>
      <xdr:col>1</xdr:col>
      <xdr:colOff>396875</xdr:colOff>
      <xdr:row>5</xdr:row>
      <xdr:rowOff>50800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C3259533-89ED-4FC9-866D-A01E5CF8D98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3350"/>
          <a:ext cx="482600" cy="727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152400</xdr:rowOff>
    </xdr:from>
    <xdr:to>
      <xdr:col>0</xdr:col>
      <xdr:colOff>561975</xdr:colOff>
      <xdr:row>4</xdr:row>
      <xdr:rowOff>107950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2D1859D-7751-4D52-A1CE-3DA4D3213D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52400"/>
          <a:ext cx="495300" cy="717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66675</xdr:rowOff>
    </xdr:from>
    <xdr:to>
      <xdr:col>1</xdr:col>
      <xdr:colOff>333375</xdr:colOff>
      <xdr:row>5</xdr:row>
      <xdr:rowOff>12700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533802EC-82C1-435B-BF98-84A72E57BF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495300" cy="755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152400</xdr:rowOff>
    </xdr:from>
    <xdr:to>
      <xdr:col>0</xdr:col>
      <xdr:colOff>561975</xdr:colOff>
      <xdr:row>4</xdr:row>
      <xdr:rowOff>127000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E342F881-73C8-4434-894E-A4B58A9CD2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52400"/>
          <a:ext cx="495300" cy="717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0</xdr:rowOff>
    </xdr:from>
    <xdr:to>
      <xdr:col>1</xdr:col>
      <xdr:colOff>0</xdr:colOff>
      <xdr:row>5</xdr:row>
      <xdr:rowOff>12700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244831D-DBA9-45AC-9B27-734639BF4C4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0"/>
          <a:ext cx="495300" cy="774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9</xdr:row>
      <xdr:rowOff>38100</xdr:rowOff>
    </xdr:from>
    <xdr:to>
      <xdr:col>8</xdr:col>
      <xdr:colOff>419726</xdr:colOff>
      <xdr:row>47</xdr:row>
      <xdr:rowOff>124847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F3F5C8B-D44D-4ED5-B8C5-52C1C9981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5" y="228600"/>
          <a:ext cx="4486901" cy="7325747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57150</xdr:rowOff>
    </xdr:from>
    <xdr:to>
      <xdr:col>0</xdr:col>
      <xdr:colOff>581025</xdr:colOff>
      <xdr:row>5</xdr:row>
      <xdr:rowOff>69850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43F3656E-3137-4C0A-992C-C6C846B2EFB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495300" cy="774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tabSelected="1" zoomScale="120" zoomScaleNormal="120" workbookViewId="0">
      <selection activeCell="A8" sqref="A8:D8"/>
    </sheetView>
  </sheetViews>
  <sheetFormatPr defaultColWidth="9.1796875" defaultRowHeight="12" customHeight="1" x14ac:dyDescent="0.35"/>
  <cols>
    <col min="1" max="1" width="4.26953125" style="5" customWidth="1"/>
    <col min="2" max="2" width="17.7265625" style="5" customWidth="1"/>
    <col min="3" max="3" width="0.1796875" style="5" customWidth="1"/>
    <col min="4" max="4" width="21" style="5" customWidth="1"/>
    <col min="5" max="5" width="57.1796875" style="5" customWidth="1"/>
    <col min="6" max="16384" width="9.1796875" style="5"/>
  </cols>
  <sheetData>
    <row r="1" spans="1:5" s="2" customFormat="1" ht="12.75" customHeight="1" x14ac:dyDescent="0.35"/>
    <row r="2" spans="1:5" s="2" customFormat="1" ht="12.75" customHeight="1" x14ac:dyDescent="0.35"/>
    <row r="3" spans="1:5" s="2" customFormat="1" ht="12.75" customHeight="1" x14ac:dyDescent="0.35"/>
    <row r="4" spans="1:5" s="2" customFormat="1" ht="12.75" customHeight="1" x14ac:dyDescent="0.35"/>
    <row r="5" spans="1:5" s="2" customFormat="1" ht="12.75" customHeight="1" x14ac:dyDescent="0.35"/>
    <row r="6" spans="1:5" s="2" customFormat="1" ht="12.75" customHeight="1" x14ac:dyDescent="0.35"/>
    <row r="7" spans="1:5" s="2" customFormat="1" ht="12.75" customHeight="1" x14ac:dyDescent="0.35"/>
    <row r="8" spans="1:5" s="2" customFormat="1" ht="12.75" customHeight="1" x14ac:dyDescent="0.35">
      <c r="A8" s="89" t="s">
        <v>125</v>
      </c>
      <c r="B8" s="89"/>
      <c r="C8" s="89"/>
      <c r="D8" s="89"/>
      <c r="E8" s="29"/>
    </row>
    <row r="9" spans="1:5" s="2" customFormat="1" ht="12.75" customHeight="1" x14ac:dyDescent="0.35">
      <c r="A9" s="89" t="s">
        <v>126</v>
      </c>
      <c r="B9" s="89"/>
      <c r="C9" s="89"/>
      <c r="D9" s="89"/>
      <c r="E9" s="29"/>
    </row>
    <row r="10" spans="1:5" s="2" customFormat="1" ht="12.75" customHeight="1" x14ac:dyDescent="0.35">
      <c r="A10" s="90" t="s">
        <v>122</v>
      </c>
      <c r="B10" s="90"/>
      <c r="C10" s="90"/>
      <c r="D10" s="90"/>
      <c r="E10" s="29"/>
    </row>
    <row r="11" spans="1:5" s="2" customFormat="1" ht="12.75" customHeight="1" x14ac:dyDescent="0.35">
      <c r="A11" s="29"/>
      <c r="B11" s="29"/>
      <c r="C11" s="29"/>
      <c r="D11" s="29"/>
      <c r="E11" s="29"/>
    </row>
    <row r="12" spans="1:5" s="2" customFormat="1" ht="15.75" customHeight="1" x14ac:dyDescent="0.35">
      <c r="A12" s="24"/>
      <c r="B12" s="24"/>
      <c r="C12" s="24"/>
      <c r="D12" s="24"/>
      <c r="E12" s="23" t="s">
        <v>72</v>
      </c>
    </row>
    <row r="13" spans="1:5" s="2" customFormat="1" ht="12.75" customHeight="1" x14ac:dyDescent="0.35">
      <c r="A13" s="24"/>
      <c r="B13" s="24"/>
      <c r="C13" s="24"/>
      <c r="D13" s="24"/>
      <c r="E13" s="23"/>
    </row>
    <row r="14" spans="1:5" s="2" customFormat="1" ht="19.5" customHeight="1" x14ac:dyDescent="0.35">
      <c r="A14" s="94" t="s">
        <v>29</v>
      </c>
      <c r="B14" s="94"/>
      <c r="C14" s="94"/>
      <c r="D14" s="94"/>
      <c r="E14" s="94"/>
    </row>
    <row r="15" spans="1:5" s="2" customFormat="1" ht="12.75" customHeight="1" x14ac:dyDescent="0.35">
      <c r="A15" s="24"/>
      <c r="B15" s="24"/>
      <c r="C15" s="24"/>
      <c r="D15" s="24"/>
      <c r="E15" s="24"/>
    </row>
    <row r="16" spans="1:5" s="2" customFormat="1" ht="12" customHeight="1" x14ac:dyDescent="0.35">
      <c r="A16" s="24" t="s">
        <v>30</v>
      </c>
      <c r="B16" s="24"/>
      <c r="C16" s="24"/>
      <c r="D16" s="24"/>
      <c r="E16" s="24"/>
    </row>
    <row r="17" spans="1:5" s="2" customFormat="1" ht="12" customHeight="1" x14ac:dyDescent="0.35">
      <c r="A17" s="24"/>
      <c r="B17" s="24"/>
      <c r="C17" s="24"/>
      <c r="D17" s="24"/>
      <c r="E17" s="24"/>
    </row>
    <row r="18" spans="1:5" s="2" customFormat="1" ht="12" customHeight="1" x14ac:dyDescent="0.35">
      <c r="A18" s="91" t="s">
        <v>100</v>
      </c>
      <c r="B18" s="91"/>
      <c r="C18" s="91"/>
      <c r="D18" s="91"/>
      <c r="E18" s="91"/>
    </row>
    <row r="19" spans="1:5" s="8" customFormat="1" ht="12" customHeight="1" x14ac:dyDescent="0.35">
      <c r="A19" s="95" t="s">
        <v>109</v>
      </c>
      <c r="B19" s="95"/>
      <c r="C19" s="95"/>
      <c r="D19" s="95"/>
      <c r="E19" s="95"/>
    </row>
    <row r="20" spans="1:5" s="10" customFormat="1" ht="12" customHeight="1" x14ac:dyDescent="0.35">
      <c r="A20" s="92" t="s">
        <v>69</v>
      </c>
      <c r="B20" s="92"/>
      <c r="C20" s="92"/>
      <c r="D20" s="92"/>
      <c r="E20" s="92"/>
    </row>
    <row r="21" spans="1:5" s="10" customFormat="1" ht="12" customHeight="1" x14ac:dyDescent="0.35">
      <c r="A21" s="93" t="s">
        <v>70</v>
      </c>
      <c r="B21" s="93"/>
      <c r="C21" s="93"/>
      <c r="D21" s="93"/>
      <c r="E21" s="93"/>
    </row>
    <row r="22" spans="1:5" s="10" customFormat="1" ht="12" customHeight="1" x14ac:dyDescent="0.35">
      <c r="A22" s="30"/>
      <c r="B22" s="30"/>
      <c r="C22" s="30"/>
      <c r="D22" s="30"/>
      <c r="E22" s="30"/>
    </row>
    <row r="23" spans="1:5" s="9" customFormat="1" ht="12" customHeight="1" x14ac:dyDescent="0.35">
      <c r="A23" s="83" t="s">
        <v>71</v>
      </c>
      <c r="B23" s="83"/>
      <c r="C23" s="83"/>
      <c r="D23" s="83"/>
      <c r="E23" s="83"/>
    </row>
    <row r="24" spans="1:5" s="2" customFormat="1" ht="12" customHeight="1" x14ac:dyDescent="0.35">
      <c r="A24" s="83"/>
      <c r="B24" s="83"/>
      <c r="C24" s="83"/>
      <c r="D24" s="83"/>
      <c r="E24" s="83"/>
    </row>
    <row r="25" spans="1:5" s="2" customFormat="1" ht="12" customHeight="1" x14ac:dyDescent="0.35">
      <c r="A25" s="96" t="s">
        <v>101</v>
      </c>
      <c r="B25" s="96"/>
      <c r="C25" s="96"/>
      <c r="D25" s="96"/>
      <c r="E25" s="96"/>
    </row>
    <row r="26" spans="1:5" s="2" customFormat="1" ht="12" customHeight="1" x14ac:dyDescent="0.35">
      <c r="A26" s="83" t="s">
        <v>123</v>
      </c>
      <c r="B26" s="83"/>
      <c r="C26" s="83"/>
      <c r="D26" s="83"/>
      <c r="E26" s="83"/>
    </row>
    <row r="27" spans="1:5" s="2" customFormat="1" ht="12" customHeight="1" x14ac:dyDescent="0.35">
      <c r="A27" s="87" t="s">
        <v>124</v>
      </c>
      <c r="B27" s="87"/>
      <c r="C27" s="87"/>
      <c r="D27" s="87"/>
      <c r="E27" s="87"/>
    </row>
    <row r="28" spans="1:5" s="2" customFormat="1" ht="12" customHeight="1" x14ac:dyDescent="0.35">
      <c r="A28" s="43"/>
      <c r="B28" s="43"/>
      <c r="C28" s="43"/>
      <c r="D28" s="43"/>
      <c r="E28" s="43"/>
    </row>
    <row r="29" spans="1:5" s="2" customFormat="1" ht="24" customHeight="1" x14ac:dyDescent="0.35">
      <c r="A29" s="83" t="s">
        <v>37</v>
      </c>
      <c r="B29" s="83"/>
      <c r="C29" s="83"/>
      <c r="D29" s="83"/>
      <c r="E29" s="83"/>
    </row>
    <row r="30" spans="1:5" s="2" customFormat="1" ht="12" customHeight="1" x14ac:dyDescent="0.35">
      <c r="A30" s="84"/>
      <c r="B30" s="84"/>
      <c r="C30" s="84"/>
      <c r="D30" s="84"/>
      <c r="E30" s="84"/>
    </row>
    <row r="31" spans="1:5" s="2" customFormat="1" ht="24" customHeight="1" x14ac:dyDescent="0.35">
      <c r="A31" s="84" t="s">
        <v>73</v>
      </c>
      <c r="B31" s="84"/>
      <c r="C31" s="84"/>
      <c r="D31" s="84"/>
      <c r="E31" s="84"/>
    </row>
    <row r="32" spans="1:5" s="2" customFormat="1" ht="12" customHeight="1" x14ac:dyDescent="0.35">
      <c r="A32" s="45"/>
      <c r="B32" s="45"/>
      <c r="C32" s="45"/>
      <c r="D32" s="45"/>
      <c r="E32" s="45"/>
    </row>
    <row r="33" spans="1:5" s="8" customFormat="1" ht="12" customHeight="1" x14ac:dyDescent="0.35">
      <c r="A33" s="98" t="s">
        <v>99</v>
      </c>
      <c r="B33" s="98"/>
      <c r="C33" s="98"/>
      <c r="D33" s="98"/>
      <c r="E33" s="98"/>
    </row>
    <row r="34" spans="1:5" s="10" customFormat="1" ht="12" customHeight="1" x14ac:dyDescent="0.35">
      <c r="A34" s="87" t="s">
        <v>74</v>
      </c>
      <c r="B34" s="87"/>
      <c r="C34" s="87"/>
      <c r="D34" s="87"/>
      <c r="E34" s="87"/>
    </row>
    <row r="35" spans="1:5" s="10" customFormat="1" ht="12" customHeight="1" x14ac:dyDescent="0.35">
      <c r="A35" s="87" t="s">
        <v>75</v>
      </c>
      <c r="B35" s="87"/>
      <c r="C35" s="87"/>
      <c r="D35" s="87"/>
      <c r="E35" s="87"/>
    </row>
    <row r="36" spans="1:5" s="10" customFormat="1" ht="12" customHeight="1" x14ac:dyDescent="0.35">
      <c r="A36" s="88" t="s">
        <v>76</v>
      </c>
      <c r="B36" s="88"/>
      <c r="C36" s="88"/>
      <c r="D36" s="88"/>
      <c r="E36" s="88"/>
    </row>
    <row r="37" spans="1:5" s="10" customFormat="1" ht="12" customHeight="1" x14ac:dyDescent="0.35">
      <c r="A37" s="88"/>
      <c r="B37" s="88"/>
      <c r="C37" s="88"/>
      <c r="D37" s="88"/>
      <c r="E37" s="88"/>
    </row>
    <row r="38" spans="1:5" s="10" customFormat="1" ht="12" customHeight="1" x14ac:dyDescent="0.35">
      <c r="A38" s="86" t="s">
        <v>97</v>
      </c>
      <c r="B38" s="86"/>
      <c r="C38" s="86"/>
      <c r="D38" s="86"/>
      <c r="E38" s="86"/>
    </row>
    <row r="39" spans="1:5" s="10" customFormat="1" ht="12" customHeight="1" x14ac:dyDescent="0.35">
      <c r="A39" s="31"/>
      <c r="B39" s="31"/>
      <c r="C39" s="31"/>
      <c r="D39" s="31"/>
      <c r="E39" s="31"/>
    </row>
    <row r="40" spans="1:5" s="2" customFormat="1" ht="24" customHeight="1" x14ac:dyDescent="0.35">
      <c r="A40" s="83" t="s">
        <v>77</v>
      </c>
      <c r="B40" s="83"/>
      <c r="C40" s="83"/>
      <c r="D40" s="83"/>
      <c r="E40" s="83"/>
    </row>
    <row r="41" spans="1:5" s="2" customFormat="1" ht="12" customHeight="1" x14ac:dyDescent="0.35">
      <c r="A41" s="44"/>
      <c r="B41" s="44"/>
      <c r="C41" s="44"/>
      <c r="D41" s="44"/>
      <c r="E41" s="44"/>
    </row>
    <row r="42" spans="1:5" s="8" customFormat="1" ht="12" customHeight="1" x14ac:dyDescent="0.35">
      <c r="A42" s="96" t="s">
        <v>98</v>
      </c>
      <c r="B42" s="96"/>
      <c r="C42" s="96"/>
      <c r="D42" s="96"/>
      <c r="E42" s="96"/>
    </row>
    <row r="43" spans="1:5" s="10" customFormat="1" ht="12" customHeight="1" x14ac:dyDescent="0.35">
      <c r="A43" s="44"/>
      <c r="B43" s="44"/>
      <c r="C43" s="44"/>
      <c r="D43" s="44"/>
      <c r="E43" s="44"/>
    </row>
    <row r="44" spans="1:5" s="9" customFormat="1" ht="36" customHeight="1" x14ac:dyDescent="0.35">
      <c r="A44" s="85" t="s">
        <v>78</v>
      </c>
      <c r="B44" s="85"/>
      <c r="C44" s="85"/>
      <c r="D44" s="85"/>
      <c r="E44" s="85"/>
    </row>
    <row r="45" spans="1:5" s="9" customFormat="1" ht="24" customHeight="1" x14ac:dyDescent="0.35">
      <c r="A45" s="85" t="s">
        <v>108</v>
      </c>
      <c r="B45" s="85"/>
      <c r="C45" s="85"/>
      <c r="D45" s="85"/>
      <c r="E45" s="85"/>
    </row>
    <row r="46" spans="1:5" s="9" customFormat="1" ht="12" customHeight="1" x14ac:dyDescent="0.35">
      <c r="A46" s="85" t="s">
        <v>64</v>
      </c>
      <c r="B46" s="85"/>
      <c r="C46" s="85"/>
      <c r="D46" s="85"/>
      <c r="E46" s="85"/>
    </row>
    <row r="47" spans="1:5" s="9" customFormat="1" ht="24" customHeight="1" x14ac:dyDescent="0.35">
      <c r="A47" s="85" t="s">
        <v>65</v>
      </c>
      <c r="B47" s="85"/>
      <c r="C47" s="85"/>
      <c r="D47" s="85"/>
      <c r="E47" s="85"/>
    </row>
    <row r="48" spans="1:5" s="2" customFormat="1" ht="12" customHeight="1" x14ac:dyDescent="0.35">
      <c r="A48" s="83"/>
      <c r="B48" s="83"/>
      <c r="C48" s="83"/>
      <c r="D48" s="83"/>
      <c r="E48" s="83"/>
    </row>
    <row r="49" spans="1:5" ht="12" customHeight="1" x14ac:dyDescent="0.35">
      <c r="A49" s="24"/>
      <c r="B49" s="24"/>
      <c r="C49" s="24"/>
      <c r="D49" s="24"/>
      <c r="E49" s="24"/>
    </row>
    <row r="50" spans="1:5" s="2" customFormat="1" ht="12" customHeight="1" x14ac:dyDescent="0.35">
      <c r="A50" s="24"/>
      <c r="B50" s="24"/>
      <c r="C50" s="24"/>
      <c r="D50" s="24"/>
      <c r="E50" s="25" t="s">
        <v>79</v>
      </c>
    </row>
    <row r="51" spans="1:5" s="2" customFormat="1" ht="12" customHeight="1" x14ac:dyDescent="0.35">
      <c r="A51" s="24"/>
      <c r="B51" s="24"/>
      <c r="C51" s="24"/>
      <c r="D51" s="24"/>
      <c r="E51" s="25"/>
    </row>
    <row r="52" spans="1:5" s="2" customFormat="1" ht="12" customHeight="1" x14ac:dyDescent="0.35">
      <c r="A52" s="24"/>
      <c r="B52" s="24"/>
      <c r="C52" s="24"/>
      <c r="D52" s="24"/>
      <c r="E52" s="26" t="s">
        <v>66</v>
      </c>
    </row>
    <row r="53" spans="1:5" s="2" customFormat="1" ht="12" customHeight="1" x14ac:dyDescent="0.35">
      <c r="A53" s="24"/>
      <c r="B53" s="24"/>
      <c r="C53" s="24"/>
      <c r="D53" s="24"/>
      <c r="E53" s="27" t="s">
        <v>67</v>
      </c>
    </row>
    <row r="54" spans="1:5" s="2" customFormat="1" ht="12" customHeight="1" x14ac:dyDescent="0.35">
      <c r="A54" s="24"/>
      <c r="B54" s="24"/>
      <c r="C54" s="24"/>
      <c r="D54" s="24"/>
      <c r="E54" s="27" t="s">
        <v>68</v>
      </c>
    </row>
    <row r="55" spans="1:5" s="2" customFormat="1" ht="12" customHeight="1" x14ac:dyDescent="0.35">
      <c r="A55" s="24"/>
      <c r="B55" s="24"/>
      <c r="C55" s="24"/>
      <c r="D55" s="24"/>
      <c r="E55" s="27" t="s">
        <v>121</v>
      </c>
    </row>
    <row r="56" spans="1:5" s="2" customFormat="1" ht="12" customHeight="1" x14ac:dyDescent="0.35">
      <c r="A56" s="24"/>
      <c r="B56" s="24"/>
      <c r="C56" s="24"/>
      <c r="D56" s="24"/>
      <c r="E56" s="28"/>
    </row>
    <row r="57" spans="1:5" s="2" customFormat="1" ht="12" customHeight="1" x14ac:dyDescent="0.35">
      <c r="A57" s="99" t="s">
        <v>102</v>
      </c>
      <c r="B57" s="99"/>
      <c r="C57" s="24"/>
      <c r="D57" s="24"/>
      <c r="E57" s="28"/>
    </row>
    <row r="58" spans="1:5" s="2" customFormat="1" ht="12" customHeight="1" x14ac:dyDescent="0.35">
      <c r="A58" s="29"/>
      <c r="B58" s="24"/>
      <c r="C58" s="24"/>
      <c r="D58" s="24"/>
      <c r="E58" s="24"/>
    </row>
    <row r="59" spans="1:5" s="2" customFormat="1" ht="12" customHeight="1" x14ac:dyDescent="0.35">
      <c r="A59" s="97" t="s">
        <v>80</v>
      </c>
      <c r="B59" s="97"/>
      <c r="C59" s="97"/>
      <c r="D59" s="97"/>
      <c r="E59" s="97"/>
    </row>
    <row r="60" spans="1:5" ht="12" customHeight="1" x14ac:dyDescent="0.35">
      <c r="A60" s="97" t="s">
        <v>81</v>
      </c>
      <c r="B60" s="97"/>
      <c r="C60" s="97"/>
      <c r="D60" s="97"/>
      <c r="E60" s="97"/>
    </row>
    <row r="61" spans="1:5" ht="12" customHeight="1" x14ac:dyDescent="0.35">
      <c r="A61" s="32" t="s">
        <v>82</v>
      </c>
      <c r="B61" s="32"/>
      <c r="C61" s="32"/>
      <c r="D61" s="32"/>
      <c r="E61" s="32"/>
    </row>
    <row r="62" spans="1:5" ht="12" customHeight="1" x14ac:dyDescent="0.35">
      <c r="A62" s="24"/>
      <c r="B62" s="24"/>
      <c r="C62" s="24"/>
      <c r="D62" s="24"/>
      <c r="E62" s="24"/>
    </row>
    <row r="63" spans="1:5" ht="12" customHeight="1" x14ac:dyDescent="0.35">
      <c r="A63" s="24"/>
      <c r="B63" s="24"/>
      <c r="C63" s="24"/>
      <c r="D63" s="24"/>
      <c r="E63" s="24"/>
    </row>
  </sheetData>
  <sheetProtection algorithmName="SHA-512" hashValue="/XxS+VPQlpMvas/6JYkIfZ0NaDa3l/++8heF16wQAQ73ZB7Z5ygJixgQhWMBjlIgaBBESE2bIRWbXtsEcAme9g==" saltValue="OYX61kO4z65+gqXZ57pzjg==" spinCount="100000" sheet="1" objects="1" scenarios="1"/>
  <mergeCells count="32">
    <mergeCell ref="A60:E60"/>
    <mergeCell ref="A33:E33"/>
    <mergeCell ref="A48:E48"/>
    <mergeCell ref="A40:E40"/>
    <mergeCell ref="A42:E42"/>
    <mergeCell ref="A59:E59"/>
    <mergeCell ref="A57:B57"/>
    <mergeCell ref="A27:E27"/>
    <mergeCell ref="A14:E14"/>
    <mergeCell ref="A19:E19"/>
    <mergeCell ref="A24:E24"/>
    <mergeCell ref="A25:E25"/>
    <mergeCell ref="A8:D8"/>
    <mergeCell ref="A9:D9"/>
    <mergeCell ref="A10:D10"/>
    <mergeCell ref="A23:E23"/>
    <mergeCell ref="A26:E26"/>
    <mergeCell ref="A18:E18"/>
    <mergeCell ref="A20:E20"/>
    <mergeCell ref="A21:E21"/>
    <mergeCell ref="A29:E29"/>
    <mergeCell ref="A30:E30"/>
    <mergeCell ref="A47:E47"/>
    <mergeCell ref="A38:E38"/>
    <mergeCell ref="A31:E31"/>
    <mergeCell ref="A34:E34"/>
    <mergeCell ref="A35:E35"/>
    <mergeCell ref="A36:E36"/>
    <mergeCell ref="A37:E37"/>
    <mergeCell ref="A44:E44"/>
    <mergeCell ref="A45:E45"/>
    <mergeCell ref="A46:E46"/>
  </mergeCells>
  <pageMargins left="0.7" right="0.7" top="0.75" bottom="0.75" header="0.3" footer="0.3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37D3A-A098-4DC7-B78D-36C029E6141C}">
  <dimension ref="A7:B57"/>
  <sheetViews>
    <sheetView zoomScaleNormal="100" workbookViewId="0">
      <selection activeCell="B16" sqref="B16"/>
    </sheetView>
  </sheetViews>
  <sheetFormatPr defaultRowHeight="14.5" x14ac:dyDescent="0.35"/>
  <cols>
    <col min="1" max="1" width="45.7265625" customWidth="1"/>
    <col min="2" max="2" width="42.7265625" customWidth="1"/>
  </cols>
  <sheetData>
    <row r="7" spans="1:2" ht="12" customHeight="1" x14ac:dyDescent="0.35">
      <c r="A7" s="47" t="s">
        <v>88</v>
      </c>
      <c r="B7" s="13"/>
    </row>
    <row r="8" spans="1:2" ht="12" customHeight="1" x14ac:dyDescent="0.35">
      <c r="A8" s="12"/>
      <c r="B8" s="13"/>
    </row>
    <row r="9" spans="1:2" ht="18" customHeight="1" x14ac:dyDescent="0.35">
      <c r="A9" s="102" t="s">
        <v>83</v>
      </c>
      <c r="B9" s="102"/>
    </row>
    <row r="10" spans="1:2" ht="12" customHeight="1" thickBot="1" x14ac:dyDescent="0.4">
      <c r="A10" s="20"/>
      <c r="B10" s="20"/>
    </row>
    <row r="11" spans="1:2" ht="12" customHeight="1" thickBot="1" x14ac:dyDescent="0.4">
      <c r="A11" s="103" t="s">
        <v>38</v>
      </c>
      <c r="B11" s="104"/>
    </row>
    <row r="12" spans="1:2" ht="12" customHeight="1" x14ac:dyDescent="0.35">
      <c r="A12" s="48" t="s">
        <v>1</v>
      </c>
      <c r="B12" s="49" t="s">
        <v>39</v>
      </c>
    </row>
    <row r="13" spans="1:2" ht="12" customHeight="1" x14ac:dyDescent="0.35">
      <c r="A13" s="50" t="s">
        <v>2</v>
      </c>
      <c r="B13" s="51" t="s">
        <v>40</v>
      </c>
    </row>
    <row r="14" spans="1:2" ht="12" customHeight="1" thickBot="1" x14ac:dyDescent="0.4">
      <c r="A14" s="52" t="s">
        <v>6</v>
      </c>
      <c r="B14" s="53">
        <v>59624928052</v>
      </c>
    </row>
    <row r="15" spans="1:2" ht="12" customHeight="1" thickBot="1" x14ac:dyDescent="0.4">
      <c r="A15" s="103" t="s">
        <v>4</v>
      </c>
      <c r="B15" s="104"/>
    </row>
    <row r="16" spans="1:2" ht="12" customHeight="1" x14ac:dyDescent="0.35">
      <c r="A16" s="48" t="s">
        <v>1</v>
      </c>
      <c r="B16" s="74"/>
    </row>
    <row r="17" spans="1:2" ht="12" customHeight="1" x14ac:dyDescent="0.35">
      <c r="A17" s="54" t="s">
        <v>2</v>
      </c>
      <c r="B17" s="75"/>
    </row>
    <row r="18" spans="1:2" ht="12" customHeight="1" x14ac:dyDescent="0.35">
      <c r="A18" s="54" t="s">
        <v>5</v>
      </c>
      <c r="B18" s="75"/>
    </row>
    <row r="19" spans="1:2" ht="12" customHeight="1" x14ac:dyDescent="0.35">
      <c r="A19" s="54" t="s">
        <v>6</v>
      </c>
      <c r="B19" s="75"/>
    </row>
    <row r="20" spans="1:2" ht="12" customHeight="1" x14ac:dyDescent="0.35">
      <c r="A20" s="54" t="s">
        <v>41</v>
      </c>
      <c r="B20" s="75"/>
    </row>
    <row r="21" spans="1:2" ht="12" customHeight="1" x14ac:dyDescent="0.35">
      <c r="A21" s="54" t="s">
        <v>7</v>
      </c>
      <c r="B21" s="75"/>
    </row>
    <row r="22" spans="1:2" ht="12" customHeight="1" x14ac:dyDescent="0.35">
      <c r="A22" s="54" t="s">
        <v>8</v>
      </c>
      <c r="B22" s="76"/>
    </row>
    <row r="23" spans="1:2" ht="12" customHeight="1" x14ac:dyDescent="0.35">
      <c r="A23" s="54" t="s">
        <v>3</v>
      </c>
      <c r="B23" s="75"/>
    </row>
    <row r="24" spans="1:2" ht="12" customHeight="1" x14ac:dyDescent="0.35">
      <c r="A24" s="54" t="s">
        <v>42</v>
      </c>
      <c r="B24" s="75"/>
    </row>
    <row r="25" spans="1:2" ht="12" customHeight="1" x14ac:dyDescent="0.35">
      <c r="A25" s="54" t="s">
        <v>9</v>
      </c>
      <c r="B25" s="75"/>
    </row>
    <row r="26" spans="1:2" ht="12" customHeight="1" thickBot="1" x14ac:dyDescent="0.4">
      <c r="A26" s="50" t="s">
        <v>10</v>
      </c>
      <c r="B26" s="77"/>
    </row>
    <row r="27" spans="1:2" ht="12" customHeight="1" thickBot="1" x14ac:dyDescent="0.4">
      <c r="A27" s="103" t="s">
        <v>11</v>
      </c>
      <c r="B27" s="104"/>
    </row>
    <row r="28" spans="1:2" ht="12" customHeight="1" x14ac:dyDescent="0.35">
      <c r="A28" s="48" t="s">
        <v>1</v>
      </c>
      <c r="B28" s="74"/>
    </row>
    <row r="29" spans="1:2" ht="12" customHeight="1" x14ac:dyDescent="0.35">
      <c r="A29" s="54" t="s">
        <v>2</v>
      </c>
      <c r="B29" s="75"/>
    </row>
    <row r="30" spans="1:2" ht="12" customHeight="1" x14ac:dyDescent="0.35">
      <c r="A30" s="54" t="s">
        <v>6</v>
      </c>
      <c r="B30" s="75"/>
    </row>
    <row r="31" spans="1:2" ht="12" customHeight="1" x14ac:dyDescent="0.35">
      <c r="A31" s="54" t="s">
        <v>41</v>
      </c>
      <c r="B31" s="75"/>
    </row>
    <row r="32" spans="1:2" ht="12" customHeight="1" x14ac:dyDescent="0.35">
      <c r="A32" s="54" t="s">
        <v>12</v>
      </c>
      <c r="B32" s="75"/>
    </row>
    <row r="33" spans="1:2" ht="12" customHeight="1" x14ac:dyDescent="0.35">
      <c r="A33" s="54" t="s">
        <v>13</v>
      </c>
      <c r="B33" s="75"/>
    </row>
    <row r="34" spans="1:2" ht="12" customHeight="1" x14ac:dyDescent="0.35">
      <c r="A34" s="54" t="s">
        <v>14</v>
      </c>
      <c r="B34" s="75"/>
    </row>
    <row r="35" spans="1:2" ht="12" customHeight="1" thickBot="1" x14ac:dyDescent="0.4">
      <c r="A35" s="54" t="s">
        <v>33</v>
      </c>
      <c r="B35" s="75"/>
    </row>
    <row r="36" spans="1:2" ht="12" customHeight="1" thickBot="1" x14ac:dyDescent="0.4">
      <c r="A36" s="103" t="s">
        <v>16</v>
      </c>
      <c r="B36" s="104"/>
    </row>
    <row r="37" spans="1:2" ht="12" customHeight="1" x14ac:dyDescent="0.35">
      <c r="A37" s="100" t="s">
        <v>12</v>
      </c>
      <c r="B37" s="55" t="s">
        <v>84</v>
      </c>
    </row>
    <row r="38" spans="1:2" ht="12" customHeight="1" x14ac:dyDescent="0.35">
      <c r="A38" s="101"/>
      <c r="B38" s="55" t="s">
        <v>85</v>
      </c>
    </row>
    <row r="39" spans="1:2" ht="12" customHeight="1" x14ac:dyDescent="0.35">
      <c r="A39" s="48" t="s">
        <v>43</v>
      </c>
      <c r="B39" s="56" t="s">
        <v>44</v>
      </c>
    </row>
    <row r="40" spans="1:2" ht="12" customHeight="1" x14ac:dyDescent="0.35">
      <c r="A40" s="54" t="s">
        <v>17</v>
      </c>
      <c r="B40" s="78"/>
    </row>
    <row r="41" spans="1:2" ht="12" customHeight="1" x14ac:dyDescent="0.35">
      <c r="A41" s="54" t="s">
        <v>18</v>
      </c>
      <c r="B41" s="75"/>
    </row>
    <row r="42" spans="1:2" ht="12" customHeight="1" x14ac:dyDescent="0.35">
      <c r="A42" s="54" t="s">
        <v>19</v>
      </c>
      <c r="B42" s="78"/>
    </row>
    <row r="43" spans="1:2" ht="12" customHeight="1" x14ac:dyDescent="0.35">
      <c r="A43" s="54" t="s">
        <v>20</v>
      </c>
      <c r="B43" s="75"/>
    </row>
    <row r="44" spans="1:2" ht="12" customHeight="1" x14ac:dyDescent="0.35">
      <c r="A44" s="54" t="s">
        <v>21</v>
      </c>
      <c r="B44" s="57">
        <f>SUM(B40+B42)</f>
        <v>0</v>
      </c>
    </row>
    <row r="45" spans="1:2" ht="12" customHeight="1" x14ac:dyDescent="0.35">
      <c r="A45" s="54" t="s">
        <v>22</v>
      </c>
      <c r="B45" s="75"/>
    </row>
    <row r="46" spans="1:2" ht="12" customHeight="1" x14ac:dyDescent="0.35">
      <c r="A46" s="54" t="s">
        <v>23</v>
      </c>
      <c r="B46" s="58" t="s">
        <v>34</v>
      </c>
    </row>
    <row r="47" spans="1:2" ht="12" customHeight="1" thickBot="1" x14ac:dyDescent="0.4">
      <c r="A47" s="52" t="s">
        <v>24</v>
      </c>
      <c r="B47" s="59" t="s">
        <v>103</v>
      </c>
    </row>
    <row r="48" spans="1:2" ht="12" customHeight="1" x14ac:dyDescent="0.35">
      <c r="A48" s="60"/>
      <c r="B48" s="60"/>
    </row>
    <row r="49" spans="1:2" ht="12" customHeight="1" x14ac:dyDescent="0.35">
      <c r="A49" s="33" t="s">
        <v>86</v>
      </c>
      <c r="B49" s="34" t="s">
        <v>87</v>
      </c>
    </row>
    <row r="50" spans="1:2" ht="12" customHeight="1" x14ac:dyDescent="0.35">
      <c r="A50" s="79"/>
      <c r="B50" s="80"/>
    </row>
    <row r="51" spans="1:2" ht="12" customHeight="1" x14ac:dyDescent="0.35">
      <c r="A51" s="61"/>
      <c r="B51" s="62"/>
    </row>
    <row r="52" spans="1:2" ht="12" customHeight="1" x14ac:dyDescent="0.35">
      <c r="A52" s="13"/>
      <c r="B52" s="14"/>
    </row>
    <row r="53" spans="1:2" ht="12" customHeight="1" x14ac:dyDescent="0.35">
      <c r="A53" s="13"/>
      <c r="B53" s="16"/>
    </row>
    <row r="54" spans="1:2" ht="12" customHeight="1" x14ac:dyDescent="0.35">
      <c r="A54" s="13"/>
      <c r="B54" s="14"/>
    </row>
    <row r="55" spans="1:2" ht="12" customHeight="1" x14ac:dyDescent="0.35">
      <c r="A55" s="15"/>
    </row>
    <row r="56" spans="1:2" ht="12" customHeight="1" x14ac:dyDescent="0.35">
      <c r="A56" s="15"/>
    </row>
    <row r="57" spans="1:2" ht="12" customHeight="1" x14ac:dyDescent="0.35"/>
  </sheetData>
  <sheetProtection algorithmName="SHA-512" hashValue="59O7gYU/Nx++ZY4ISnBxqE1+0xRnBpyR1sqO2e9Xa6aFr1CdNzsGCCvWZvIxJ7Tgdz5HSUoQgQNEGf765+GZzA==" saltValue="YH9VRSybGHk+M0J9PFAu3w==" spinCount="100000" sheet="1" objects="1" scenarios="1"/>
  <protectedRanges>
    <protectedRange sqref="B40:B43" name="Raspon5"/>
    <protectedRange sqref="B16:B26" name="Raspon1"/>
    <protectedRange sqref="B28:B35" name="Raspon2"/>
    <protectedRange sqref="B45" name="Raspon3"/>
    <protectedRange sqref="B45" name="Raspon4"/>
    <protectedRange sqref="B45" name="Raspon6"/>
  </protectedRanges>
  <mergeCells count="6">
    <mergeCell ref="A37:A38"/>
    <mergeCell ref="A9:B9"/>
    <mergeCell ref="A11:B11"/>
    <mergeCell ref="A15:B15"/>
    <mergeCell ref="A27:B27"/>
    <mergeCell ref="A36:B36"/>
  </mergeCells>
  <pageMargins left="0.7" right="0.7" top="0.75" bottom="0.75" header="0.3" footer="0.3"/>
  <pageSetup paperSize="9" scale="98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I37"/>
  <sheetViews>
    <sheetView zoomScaleNormal="100" workbookViewId="0">
      <selection activeCell="G14" sqref="G14:G20"/>
    </sheetView>
  </sheetViews>
  <sheetFormatPr defaultColWidth="9.1796875" defaultRowHeight="13" x14ac:dyDescent="0.35"/>
  <cols>
    <col min="1" max="1" width="4.7265625" style="4" customWidth="1"/>
    <col min="2" max="2" width="16.81640625" style="4" customWidth="1"/>
    <col min="3" max="3" width="17.7265625" style="4" customWidth="1"/>
    <col min="4" max="4" width="23.1796875" style="4" customWidth="1"/>
    <col min="5" max="6" width="14.7265625" style="4" customWidth="1"/>
    <col min="7" max="7" width="16.7265625" style="4" customWidth="1"/>
    <col min="8" max="8" width="14.7265625" style="4" customWidth="1"/>
    <col min="9" max="16384" width="9.1796875" style="4"/>
  </cols>
  <sheetData>
    <row r="7" spans="1:8" s="3" customFormat="1" ht="12" customHeight="1" x14ac:dyDescent="0.35">
      <c r="A7" s="99" t="s">
        <v>115</v>
      </c>
      <c r="B7" s="99"/>
      <c r="C7" s="99"/>
      <c r="D7" s="17"/>
      <c r="E7" s="17"/>
      <c r="F7" s="17"/>
      <c r="G7" s="17"/>
      <c r="H7" s="17"/>
    </row>
    <row r="8" spans="1:8" s="3" customFormat="1" x14ac:dyDescent="0.35">
      <c r="A8" s="18"/>
      <c r="B8" s="18"/>
      <c r="C8" s="18"/>
      <c r="D8" s="17"/>
      <c r="E8" s="17"/>
      <c r="F8" s="17"/>
      <c r="G8" s="17"/>
      <c r="H8" s="17"/>
    </row>
    <row r="9" spans="1:8" s="6" customFormat="1" ht="18" customHeight="1" x14ac:dyDescent="0.35">
      <c r="A9" s="94" t="s">
        <v>25</v>
      </c>
      <c r="B9" s="137"/>
      <c r="C9" s="137"/>
      <c r="D9" s="137"/>
      <c r="E9" s="137"/>
      <c r="F9" s="137"/>
      <c r="G9" s="137"/>
      <c r="H9" s="137"/>
    </row>
    <row r="10" spans="1:8" s="3" customFormat="1" ht="12" customHeight="1" x14ac:dyDescent="0.35">
      <c r="A10" s="138" t="s">
        <v>104</v>
      </c>
      <c r="B10" s="138"/>
      <c r="C10" s="138"/>
      <c r="D10" s="138"/>
      <c r="E10" s="138"/>
      <c r="F10" s="138"/>
      <c r="G10" s="138"/>
      <c r="H10" s="138"/>
    </row>
    <row r="11" spans="1:8" s="7" customFormat="1" ht="12" customHeight="1" x14ac:dyDescent="0.35">
      <c r="A11" s="139" t="s">
        <v>89</v>
      </c>
      <c r="B11" s="139"/>
      <c r="C11" s="139"/>
      <c r="D11" s="139"/>
      <c r="E11" s="139"/>
      <c r="F11" s="139"/>
      <c r="G11" s="139"/>
      <c r="H11" s="139"/>
    </row>
    <row r="12" spans="1:8" s="3" customFormat="1" ht="12" customHeight="1" thickBot="1" x14ac:dyDescent="0.4">
      <c r="A12" s="63"/>
      <c r="B12" s="63"/>
      <c r="C12" s="63"/>
      <c r="D12" s="63"/>
      <c r="E12" s="63"/>
      <c r="F12" s="63"/>
      <c r="G12" s="63"/>
      <c r="H12" s="63"/>
    </row>
    <row r="13" spans="1:8" s="1" customFormat="1" ht="24" customHeight="1" thickBot="1" x14ac:dyDescent="0.4">
      <c r="A13" s="66" t="s">
        <v>31</v>
      </c>
      <c r="B13" s="66" t="s">
        <v>32</v>
      </c>
      <c r="C13" s="132" t="s">
        <v>114</v>
      </c>
      <c r="D13" s="133"/>
      <c r="E13" s="66" t="s">
        <v>28</v>
      </c>
      <c r="F13" s="66" t="s">
        <v>90</v>
      </c>
      <c r="G13" s="66" t="s">
        <v>26</v>
      </c>
      <c r="H13" s="66" t="s">
        <v>27</v>
      </c>
    </row>
    <row r="14" spans="1:8" s="1" customFormat="1" ht="24" customHeight="1" x14ac:dyDescent="0.35">
      <c r="A14" s="129" t="s">
        <v>0</v>
      </c>
      <c r="B14" s="105" t="s">
        <v>45</v>
      </c>
      <c r="C14" s="134" t="s">
        <v>46</v>
      </c>
      <c r="D14" s="134"/>
      <c r="E14" s="105" t="s">
        <v>112</v>
      </c>
      <c r="F14" s="118">
        <v>1000</v>
      </c>
      <c r="G14" s="121"/>
      <c r="H14" s="124">
        <f>SUM(F14*G14)</f>
        <v>0</v>
      </c>
    </row>
    <row r="15" spans="1:8" s="1" customFormat="1" ht="36" customHeight="1" x14ac:dyDescent="0.35">
      <c r="A15" s="130"/>
      <c r="B15" s="106"/>
      <c r="C15" s="135" t="s">
        <v>105</v>
      </c>
      <c r="D15" s="116"/>
      <c r="E15" s="106"/>
      <c r="F15" s="119"/>
      <c r="G15" s="122"/>
      <c r="H15" s="125"/>
    </row>
    <row r="16" spans="1:8" s="1" customFormat="1" ht="24" customHeight="1" x14ac:dyDescent="0.35">
      <c r="A16" s="130"/>
      <c r="B16" s="106"/>
      <c r="C16" s="116" t="s">
        <v>55</v>
      </c>
      <c r="D16" s="136"/>
      <c r="E16" s="106"/>
      <c r="F16" s="119"/>
      <c r="G16" s="122"/>
      <c r="H16" s="125"/>
    </row>
    <row r="17" spans="1:9" s="1" customFormat="1" ht="24" customHeight="1" x14ac:dyDescent="0.35">
      <c r="A17" s="130"/>
      <c r="B17" s="106"/>
      <c r="C17" s="116" t="s">
        <v>47</v>
      </c>
      <c r="D17" s="136"/>
      <c r="E17" s="106"/>
      <c r="F17" s="119"/>
      <c r="G17" s="122"/>
      <c r="H17" s="125"/>
    </row>
    <row r="18" spans="1:9" s="1" customFormat="1" ht="24" customHeight="1" x14ac:dyDescent="0.35">
      <c r="A18" s="130"/>
      <c r="B18" s="106"/>
      <c r="C18" s="116" t="s">
        <v>48</v>
      </c>
      <c r="D18" s="117"/>
      <c r="E18" s="106"/>
      <c r="F18" s="119"/>
      <c r="G18" s="122"/>
      <c r="H18" s="125"/>
    </row>
    <row r="19" spans="1:9" s="1" customFormat="1" ht="24" customHeight="1" x14ac:dyDescent="0.35">
      <c r="A19" s="130"/>
      <c r="B19" s="106"/>
      <c r="C19" s="116" t="s">
        <v>106</v>
      </c>
      <c r="D19" s="117"/>
      <c r="E19" s="106"/>
      <c r="F19" s="119"/>
      <c r="G19" s="122"/>
      <c r="H19" s="125"/>
    </row>
    <row r="20" spans="1:9" s="1" customFormat="1" ht="12" customHeight="1" thickBot="1" x14ac:dyDescent="0.4">
      <c r="A20" s="131"/>
      <c r="B20" s="107"/>
      <c r="C20" s="127" t="s">
        <v>49</v>
      </c>
      <c r="D20" s="128"/>
      <c r="E20" s="107"/>
      <c r="F20" s="120"/>
      <c r="G20" s="123"/>
      <c r="H20" s="126"/>
    </row>
    <row r="21" spans="1:9" ht="12" customHeight="1" thickBot="1" x14ac:dyDescent="0.4">
      <c r="A21" s="141" t="s">
        <v>50</v>
      </c>
      <c r="B21" s="142"/>
      <c r="C21" s="142"/>
      <c r="D21" s="142"/>
      <c r="E21" s="142"/>
      <c r="F21" s="142"/>
      <c r="G21" s="143"/>
      <c r="H21" s="64">
        <f>SUM(H14)</f>
        <v>0</v>
      </c>
    </row>
    <row r="22" spans="1:9" ht="12" customHeight="1" thickBot="1" x14ac:dyDescent="0.4">
      <c r="A22" s="141" t="s">
        <v>51</v>
      </c>
      <c r="B22" s="142"/>
      <c r="C22" s="142"/>
      <c r="D22" s="142"/>
      <c r="E22" s="142"/>
      <c r="F22" s="142"/>
      <c r="G22" s="143"/>
      <c r="H22" s="81"/>
    </row>
    <row r="23" spans="1:9" ht="12" customHeight="1" thickBot="1" x14ac:dyDescent="0.4">
      <c r="A23" s="109" t="s">
        <v>52</v>
      </c>
      <c r="B23" s="110"/>
      <c r="C23" s="110"/>
      <c r="D23" s="110"/>
      <c r="E23" s="110"/>
      <c r="F23" s="110"/>
      <c r="G23" s="110"/>
      <c r="H23" s="64">
        <f>SUM(H21:H22)</f>
        <v>0</v>
      </c>
    </row>
    <row r="24" spans="1:9" ht="48" customHeight="1" x14ac:dyDescent="0.35">
      <c r="A24" s="111" t="s">
        <v>110</v>
      </c>
      <c r="B24" s="112"/>
      <c r="C24" s="113" t="s">
        <v>111</v>
      </c>
      <c r="D24" s="114"/>
      <c r="E24" s="114"/>
      <c r="F24" s="114"/>
      <c r="G24" s="114"/>
      <c r="H24" s="115"/>
    </row>
    <row r="25" spans="1:9" ht="12" customHeight="1" x14ac:dyDescent="0.35">
      <c r="A25" s="149" t="s">
        <v>54</v>
      </c>
      <c r="B25" s="150"/>
      <c r="C25" s="151" t="s">
        <v>53</v>
      </c>
      <c r="D25" s="152"/>
      <c r="E25" s="152"/>
      <c r="F25" s="152"/>
      <c r="G25" s="152"/>
      <c r="H25" s="153"/>
    </row>
    <row r="26" spans="1:9" ht="12" customHeight="1" x14ac:dyDescent="0.35">
      <c r="A26" s="149" t="s">
        <v>15</v>
      </c>
      <c r="B26" s="150"/>
      <c r="C26" s="151" t="s">
        <v>113</v>
      </c>
      <c r="D26" s="152"/>
      <c r="E26" s="152"/>
      <c r="F26" s="152"/>
      <c r="G26" s="152"/>
      <c r="H26" s="153"/>
    </row>
    <row r="27" spans="1:9" ht="24" customHeight="1" thickBot="1" x14ac:dyDescent="0.4">
      <c r="A27" s="144" t="s">
        <v>35</v>
      </c>
      <c r="B27" s="145"/>
      <c r="C27" s="146" t="s">
        <v>36</v>
      </c>
      <c r="D27" s="147"/>
      <c r="E27" s="147"/>
      <c r="F27" s="147"/>
      <c r="G27" s="147"/>
      <c r="H27" s="148"/>
    </row>
    <row r="28" spans="1:9" s="3" customFormat="1" x14ac:dyDescent="0.35">
      <c r="A28" s="63"/>
      <c r="B28" s="63"/>
      <c r="C28" s="63"/>
      <c r="D28" s="63"/>
      <c r="E28" s="63"/>
      <c r="F28" s="63"/>
      <c r="G28" s="63"/>
      <c r="H28" s="63"/>
    </row>
    <row r="29" spans="1:9" s="3" customFormat="1" ht="12.75" customHeight="1" x14ac:dyDescent="0.35">
      <c r="A29" s="108" t="s">
        <v>86</v>
      </c>
      <c r="B29" s="108"/>
      <c r="C29" s="108"/>
      <c r="D29" s="65"/>
      <c r="E29" s="65"/>
      <c r="F29" s="156" t="s">
        <v>87</v>
      </c>
      <c r="G29" s="156"/>
      <c r="H29" s="156"/>
      <c r="I29" s="40"/>
    </row>
    <row r="30" spans="1:9" s="3" customFormat="1" ht="12.75" customHeight="1" x14ac:dyDescent="0.35">
      <c r="A30" s="154"/>
      <c r="B30" s="154"/>
      <c r="C30" s="154"/>
      <c r="D30" s="38"/>
      <c r="E30" s="41"/>
      <c r="F30" s="155"/>
      <c r="G30" s="155"/>
      <c r="H30" s="155"/>
    </row>
    <row r="31" spans="1:9" s="3" customFormat="1" ht="12.75" customHeight="1" x14ac:dyDescent="0.35">
      <c r="A31" s="39"/>
      <c r="B31" s="39"/>
      <c r="C31" s="39"/>
      <c r="D31" s="39"/>
      <c r="E31" s="39"/>
      <c r="F31" s="39"/>
      <c r="G31" s="39"/>
      <c r="H31" s="37"/>
    </row>
    <row r="32" spans="1:9" s="3" customFormat="1" ht="12.75" customHeight="1" x14ac:dyDescent="0.35">
      <c r="A32" s="22"/>
      <c r="B32" s="22"/>
      <c r="C32" s="22"/>
      <c r="D32" s="21"/>
      <c r="E32" s="21"/>
      <c r="F32" s="11"/>
      <c r="G32" s="11"/>
      <c r="H32" s="11"/>
    </row>
    <row r="33" spans="1:8" s="3" customFormat="1" ht="12.75" customHeight="1" x14ac:dyDescent="0.35">
      <c r="A33" s="22"/>
      <c r="B33" s="22"/>
      <c r="C33" s="22"/>
      <c r="D33" s="21"/>
      <c r="E33" s="21"/>
      <c r="F33" s="21"/>
      <c r="G33" s="21"/>
      <c r="H33" s="21"/>
    </row>
    <row r="34" spans="1:8" x14ac:dyDescent="0.35">
      <c r="A34" s="19"/>
      <c r="B34" s="19"/>
      <c r="C34" s="19"/>
      <c r="D34" s="19"/>
      <c r="E34" s="19"/>
      <c r="F34" s="19"/>
      <c r="G34" s="19"/>
      <c r="H34" s="19"/>
    </row>
    <row r="35" spans="1:8" ht="14.5" x14ac:dyDescent="0.35">
      <c r="A35" s="19"/>
      <c r="B35" s="19"/>
      <c r="C35" s="19"/>
      <c r="D35" s="19"/>
      <c r="E35" s="19"/>
      <c r="F35" s="19"/>
      <c r="G35" s="16"/>
      <c r="H35" s="16"/>
    </row>
    <row r="36" spans="1:8" ht="15" customHeight="1" x14ac:dyDescent="0.35">
      <c r="A36" s="19"/>
      <c r="B36" s="19"/>
      <c r="C36" s="19"/>
      <c r="D36" s="19"/>
      <c r="E36" s="19"/>
      <c r="F36" s="35"/>
      <c r="G36" s="35"/>
      <c r="H36" s="35"/>
    </row>
    <row r="37" spans="1:8" x14ac:dyDescent="0.35">
      <c r="F37" s="140"/>
      <c r="G37" s="140"/>
      <c r="H37" s="140"/>
    </row>
  </sheetData>
  <sheetProtection algorithmName="SHA-512" hashValue="XyBiTwqECzUyvAz1jln+4NB3C1UQAikhDPKryPxAXJI6+NRZHvWE8eAjTqQkQ02QrFVyHQebHx++mWmXVVBQJg==" saltValue="XiY9WsOtK1bEgxWXi6Itdw==" spinCount="100000" sheet="1" objects="1" scenarios="1"/>
  <protectedRanges>
    <protectedRange sqref="A32:C33" name="Raspon2_2"/>
    <protectedRange sqref="G21:G27" name="Raspon4_3"/>
  </protectedRanges>
  <mergeCells count="34">
    <mergeCell ref="A7:C7"/>
    <mergeCell ref="A9:H9"/>
    <mergeCell ref="A10:H10"/>
    <mergeCell ref="A11:H11"/>
    <mergeCell ref="F37:H37"/>
    <mergeCell ref="A22:G22"/>
    <mergeCell ref="A27:B27"/>
    <mergeCell ref="C27:H27"/>
    <mergeCell ref="A21:G21"/>
    <mergeCell ref="A25:B25"/>
    <mergeCell ref="C25:H25"/>
    <mergeCell ref="A26:B26"/>
    <mergeCell ref="C26:H26"/>
    <mergeCell ref="A30:C30"/>
    <mergeCell ref="F30:H30"/>
    <mergeCell ref="F29:H29"/>
    <mergeCell ref="C13:D13"/>
    <mergeCell ref="C14:D14"/>
    <mergeCell ref="C15:D15"/>
    <mergeCell ref="C16:D16"/>
    <mergeCell ref="C17:D17"/>
    <mergeCell ref="B14:B20"/>
    <mergeCell ref="E14:E20"/>
    <mergeCell ref="A29:C29"/>
    <mergeCell ref="A23:G23"/>
    <mergeCell ref="A24:B24"/>
    <mergeCell ref="C24:H24"/>
    <mergeCell ref="C18:D18"/>
    <mergeCell ref="C19:D19"/>
    <mergeCell ref="F14:F20"/>
    <mergeCell ref="G14:G20"/>
    <mergeCell ref="H14:H20"/>
    <mergeCell ref="C20:D20"/>
    <mergeCell ref="A14:A20"/>
  </mergeCells>
  <pageMargins left="0.7" right="0.7" top="0.75" bottom="0.75" header="0.3" footer="0.3"/>
  <pageSetup paperSize="9" scale="7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0"/>
  <sheetViews>
    <sheetView zoomScaleNormal="100" workbookViewId="0">
      <selection activeCell="B16" sqref="B16"/>
    </sheetView>
  </sheetViews>
  <sheetFormatPr defaultColWidth="9.1796875" defaultRowHeight="13" x14ac:dyDescent="0.35"/>
  <cols>
    <col min="1" max="1" width="45.7265625" style="1" customWidth="1"/>
    <col min="2" max="2" width="42.7265625" style="1" customWidth="1"/>
    <col min="3" max="16384" width="9.1796875" style="1"/>
  </cols>
  <sheetData>
    <row r="1" spans="1:2" ht="14.5" x14ac:dyDescent="0.35">
      <c r="A1"/>
      <c r="B1"/>
    </row>
    <row r="2" spans="1:2" ht="14.5" x14ac:dyDescent="0.35">
      <c r="A2"/>
      <c r="B2"/>
    </row>
    <row r="3" spans="1:2" ht="19.5" customHeight="1" x14ac:dyDescent="0.35">
      <c r="A3"/>
      <c r="B3"/>
    </row>
    <row r="4" spans="1:2" ht="13.5" customHeight="1" x14ac:dyDescent="0.35">
      <c r="A4"/>
      <c r="B4"/>
    </row>
    <row r="5" spans="1:2" ht="13.5" customHeight="1" x14ac:dyDescent="0.35">
      <c r="A5"/>
      <c r="B5"/>
    </row>
    <row r="6" spans="1:2" ht="14.5" x14ac:dyDescent="0.35">
      <c r="A6"/>
      <c r="B6"/>
    </row>
    <row r="7" spans="1:2" x14ac:dyDescent="0.35">
      <c r="A7" s="47" t="s">
        <v>91</v>
      </c>
      <c r="B7" s="13"/>
    </row>
    <row r="8" spans="1:2" x14ac:dyDescent="0.35">
      <c r="A8" s="12"/>
      <c r="B8" s="13"/>
    </row>
    <row r="9" spans="1:2" ht="18" customHeight="1" x14ac:dyDescent="0.35">
      <c r="A9" s="102" t="s">
        <v>83</v>
      </c>
      <c r="B9" s="102"/>
    </row>
    <row r="10" spans="1:2" ht="13.5" thickBot="1" x14ac:dyDescent="0.4">
      <c r="A10" s="20"/>
      <c r="B10" s="20"/>
    </row>
    <row r="11" spans="1:2" ht="13.5" thickBot="1" x14ac:dyDescent="0.4">
      <c r="A11" s="103" t="s">
        <v>38</v>
      </c>
      <c r="B11" s="104"/>
    </row>
    <row r="12" spans="1:2" x14ac:dyDescent="0.35">
      <c r="A12" s="48" t="s">
        <v>1</v>
      </c>
      <c r="B12" s="49" t="s">
        <v>39</v>
      </c>
    </row>
    <row r="13" spans="1:2" x14ac:dyDescent="0.35">
      <c r="A13" s="50" t="s">
        <v>2</v>
      </c>
      <c r="B13" s="51" t="s">
        <v>40</v>
      </c>
    </row>
    <row r="14" spans="1:2" ht="13.5" thickBot="1" x14ac:dyDescent="0.4">
      <c r="A14" s="52" t="s">
        <v>6</v>
      </c>
      <c r="B14" s="53">
        <v>59624928052</v>
      </c>
    </row>
    <row r="15" spans="1:2" ht="13.5" thickBot="1" x14ac:dyDescent="0.4">
      <c r="A15" s="103" t="s">
        <v>4</v>
      </c>
      <c r="B15" s="104"/>
    </row>
    <row r="16" spans="1:2" x14ac:dyDescent="0.35">
      <c r="A16" s="48" t="s">
        <v>1</v>
      </c>
      <c r="B16" s="74"/>
    </row>
    <row r="17" spans="1:2" x14ac:dyDescent="0.35">
      <c r="A17" s="54" t="s">
        <v>2</v>
      </c>
      <c r="B17" s="75"/>
    </row>
    <row r="18" spans="1:2" x14ac:dyDescent="0.35">
      <c r="A18" s="54" t="s">
        <v>5</v>
      </c>
      <c r="B18" s="75"/>
    </row>
    <row r="19" spans="1:2" x14ac:dyDescent="0.35">
      <c r="A19" s="54" t="s">
        <v>6</v>
      </c>
      <c r="B19" s="75"/>
    </row>
    <row r="20" spans="1:2" x14ac:dyDescent="0.35">
      <c r="A20" s="54" t="s">
        <v>41</v>
      </c>
      <c r="B20" s="75"/>
    </row>
    <row r="21" spans="1:2" x14ac:dyDescent="0.35">
      <c r="A21" s="54" t="s">
        <v>7</v>
      </c>
      <c r="B21" s="75"/>
    </row>
    <row r="22" spans="1:2" x14ac:dyDescent="0.35">
      <c r="A22" s="54" t="s">
        <v>8</v>
      </c>
      <c r="B22" s="76"/>
    </row>
    <row r="23" spans="1:2" x14ac:dyDescent="0.35">
      <c r="A23" s="54" t="s">
        <v>3</v>
      </c>
      <c r="B23" s="75"/>
    </row>
    <row r="24" spans="1:2" x14ac:dyDescent="0.35">
      <c r="A24" s="54" t="s">
        <v>42</v>
      </c>
      <c r="B24" s="75"/>
    </row>
    <row r="25" spans="1:2" x14ac:dyDescent="0.35">
      <c r="A25" s="54" t="s">
        <v>9</v>
      </c>
      <c r="B25" s="75"/>
    </row>
    <row r="26" spans="1:2" ht="24.5" thickBot="1" x14ac:dyDescent="0.4">
      <c r="A26" s="50" t="s">
        <v>10</v>
      </c>
      <c r="B26" s="77"/>
    </row>
    <row r="27" spans="1:2" ht="13.5" thickBot="1" x14ac:dyDescent="0.4">
      <c r="A27" s="103" t="s">
        <v>11</v>
      </c>
      <c r="B27" s="104"/>
    </row>
    <row r="28" spans="1:2" x14ac:dyDescent="0.35">
      <c r="A28" s="48" t="s">
        <v>1</v>
      </c>
      <c r="B28" s="74"/>
    </row>
    <row r="29" spans="1:2" x14ac:dyDescent="0.35">
      <c r="A29" s="54" t="s">
        <v>2</v>
      </c>
      <c r="B29" s="75"/>
    </row>
    <row r="30" spans="1:2" x14ac:dyDescent="0.35">
      <c r="A30" s="54" t="s">
        <v>6</v>
      </c>
      <c r="B30" s="75"/>
    </row>
    <row r="31" spans="1:2" x14ac:dyDescent="0.35">
      <c r="A31" s="54" t="s">
        <v>41</v>
      </c>
      <c r="B31" s="75"/>
    </row>
    <row r="32" spans="1:2" x14ac:dyDescent="0.35">
      <c r="A32" s="54" t="s">
        <v>12</v>
      </c>
      <c r="B32" s="75"/>
    </row>
    <row r="33" spans="1:2" x14ac:dyDescent="0.35">
      <c r="A33" s="54" t="s">
        <v>13</v>
      </c>
      <c r="B33" s="75"/>
    </row>
    <row r="34" spans="1:2" x14ac:dyDescent="0.35">
      <c r="A34" s="54" t="s">
        <v>14</v>
      </c>
      <c r="B34" s="75"/>
    </row>
    <row r="35" spans="1:2" ht="13.5" thickBot="1" x14ac:dyDescent="0.4">
      <c r="A35" s="54" t="s">
        <v>33</v>
      </c>
      <c r="B35" s="75"/>
    </row>
    <row r="36" spans="1:2" ht="13.5" thickBot="1" x14ac:dyDescent="0.4">
      <c r="A36" s="103" t="s">
        <v>16</v>
      </c>
      <c r="B36" s="104"/>
    </row>
    <row r="37" spans="1:2" x14ac:dyDescent="0.3">
      <c r="A37" s="100" t="s">
        <v>12</v>
      </c>
      <c r="B37" s="55" t="s">
        <v>84</v>
      </c>
    </row>
    <row r="38" spans="1:2" x14ac:dyDescent="0.3">
      <c r="A38" s="101"/>
      <c r="B38" s="55" t="s">
        <v>92</v>
      </c>
    </row>
    <row r="39" spans="1:2" x14ac:dyDescent="0.35">
      <c r="A39" s="48" t="s">
        <v>43</v>
      </c>
      <c r="B39" s="56" t="s">
        <v>44</v>
      </c>
    </row>
    <row r="40" spans="1:2" x14ac:dyDescent="0.35">
      <c r="A40" s="54" t="s">
        <v>17</v>
      </c>
      <c r="B40" s="82"/>
    </row>
    <row r="41" spans="1:2" x14ac:dyDescent="0.35">
      <c r="A41" s="54" t="s">
        <v>18</v>
      </c>
      <c r="B41" s="75"/>
    </row>
    <row r="42" spans="1:2" x14ac:dyDescent="0.35">
      <c r="A42" s="54" t="s">
        <v>19</v>
      </c>
      <c r="B42" s="82"/>
    </row>
    <row r="43" spans="1:2" x14ac:dyDescent="0.35">
      <c r="A43" s="54" t="s">
        <v>20</v>
      </c>
      <c r="B43" s="75"/>
    </row>
    <row r="44" spans="1:2" x14ac:dyDescent="0.35">
      <c r="A44" s="54" t="s">
        <v>21</v>
      </c>
      <c r="B44" s="57">
        <f>SUM(B40+B42)</f>
        <v>0</v>
      </c>
    </row>
    <row r="45" spans="1:2" x14ac:dyDescent="0.35">
      <c r="A45" s="54" t="s">
        <v>22</v>
      </c>
      <c r="B45" s="75"/>
    </row>
    <row r="46" spans="1:2" x14ac:dyDescent="0.35">
      <c r="A46" s="54" t="s">
        <v>23</v>
      </c>
      <c r="B46" s="58" t="s">
        <v>34</v>
      </c>
    </row>
    <row r="47" spans="1:2" ht="13.5" thickBot="1" x14ac:dyDescent="0.4">
      <c r="A47" s="52" t="s">
        <v>24</v>
      </c>
      <c r="B47" s="59" t="s">
        <v>103</v>
      </c>
    </row>
    <row r="48" spans="1:2" x14ac:dyDescent="0.35">
      <c r="A48" s="60"/>
      <c r="B48" s="60"/>
    </row>
    <row r="49" spans="1:2" x14ac:dyDescent="0.3">
      <c r="A49" s="33" t="s">
        <v>86</v>
      </c>
      <c r="B49" s="34" t="s">
        <v>87</v>
      </c>
    </row>
    <row r="50" spans="1:2" x14ac:dyDescent="0.3">
      <c r="A50" s="79"/>
      <c r="B50" s="80"/>
    </row>
  </sheetData>
  <sheetProtection algorithmName="SHA-512" hashValue="vzZLKxoIWprQ+FGssOwHzNYikRhtt0/LllBANjXFbEesuAA1ool0FSyRqQfhBUQ1MZf7SxVIBg9kSciJOK2rvQ==" saltValue="ZfJH+Ps+VA1D/Oots91BpA==" spinCount="100000" sheet="1" objects="1" scenarios="1"/>
  <protectedRanges>
    <protectedRange sqref="B40:B43" name="Raspon5"/>
    <protectedRange sqref="B16:B26" name="Raspon1"/>
    <protectedRange sqref="B28:B35" name="Raspon2"/>
    <protectedRange sqref="B45" name="Raspon3"/>
    <protectedRange sqref="B45" name="Raspon4"/>
    <protectedRange sqref="B45" name="Raspon6"/>
  </protectedRanges>
  <mergeCells count="6">
    <mergeCell ref="A36:B36"/>
    <mergeCell ref="A37:A38"/>
    <mergeCell ref="A9:B9"/>
    <mergeCell ref="A11:B11"/>
    <mergeCell ref="A15:B15"/>
    <mergeCell ref="A27:B27"/>
  </mergeCells>
  <pageMargins left="0.7" right="0.7" top="0.75" bottom="0.75" header="0.3" footer="0.3"/>
  <pageSetup paperSize="9" scale="98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F2DE3-19A6-49E8-817D-CF2D6D174D23}">
  <dimension ref="A7:H40"/>
  <sheetViews>
    <sheetView zoomScaleNormal="100" workbookViewId="0">
      <selection activeCell="G14" sqref="G14:G20"/>
    </sheetView>
  </sheetViews>
  <sheetFormatPr defaultRowHeight="14.5" x14ac:dyDescent="0.35"/>
  <cols>
    <col min="2" max="2" width="13.54296875" customWidth="1"/>
    <col min="3" max="3" width="19.26953125" customWidth="1"/>
    <col min="4" max="4" width="34.54296875" customWidth="1"/>
    <col min="5" max="6" width="14.7265625" customWidth="1"/>
    <col min="7" max="7" width="16.7265625" customWidth="1"/>
    <col min="8" max="8" width="14.7265625" customWidth="1"/>
  </cols>
  <sheetData>
    <row r="7" spans="1:8" ht="12" customHeight="1" x14ac:dyDescent="0.35">
      <c r="A7" s="99" t="s">
        <v>93</v>
      </c>
      <c r="B7" s="99"/>
      <c r="C7" s="99"/>
      <c r="D7" s="17"/>
      <c r="E7" s="17"/>
      <c r="F7" s="17"/>
      <c r="G7" s="17"/>
      <c r="H7" s="17"/>
    </row>
    <row r="8" spans="1:8" ht="12" customHeight="1" x14ac:dyDescent="0.35">
      <c r="A8" s="18"/>
      <c r="B8" s="18"/>
      <c r="C8" s="18"/>
      <c r="D8" s="17"/>
      <c r="E8" s="17"/>
      <c r="F8" s="17"/>
      <c r="G8" s="17"/>
      <c r="H8" s="17"/>
    </row>
    <row r="9" spans="1:8" ht="19.5" x14ac:dyDescent="0.35">
      <c r="A9" s="94" t="s">
        <v>25</v>
      </c>
      <c r="B9" s="137"/>
      <c r="C9" s="137"/>
      <c r="D9" s="137"/>
      <c r="E9" s="137"/>
      <c r="F9" s="137"/>
      <c r="G9" s="137"/>
      <c r="H9" s="137"/>
    </row>
    <row r="10" spans="1:8" ht="12" customHeight="1" x14ac:dyDescent="0.35">
      <c r="A10" s="138" t="s">
        <v>104</v>
      </c>
      <c r="B10" s="138"/>
      <c r="C10" s="138"/>
      <c r="D10" s="138"/>
      <c r="E10" s="138"/>
      <c r="F10" s="138"/>
      <c r="G10" s="138"/>
      <c r="H10" s="138"/>
    </row>
    <row r="11" spans="1:8" ht="12" customHeight="1" x14ac:dyDescent="0.35">
      <c r="A11" s="139" t="s">
        <v>94</v>
      </c>
      <c r="B11" s="139"/>
      <c r="C11" s="139"/>
      <c r="D11" s="139"/>
      <c r="E11" s="139"/>
      <c r="F11" s="139"/>
      <c r="G11" s="139"/>
      <c r="H11" s="139"/>
    </row>
    <row r="12" spans="1:8" ht="15" thickBot="1" x14ac:dyDescent="0.4">
      <c r="A12" s="63"/>
      <c r="B12" s="63"/>
      <c r="C12" s="63"/>
      <c r="D12" s="63"/>
      <c r="E12" s="63"/>
      <c r="F12" s="63"/>
      <c r="G12" s="63"/>
      <c r="H12" s="63"/>
    </row>
    <row r="13" spans="1:8" s="1" customFormat="1" ht="24" customHeight="1" thickBot="1" x14ac:dyDescent="0.4">
      <c r="A13" s="66" t="s">
        <v>31</v>
      </c>
      <c r="B13" s="66" t="s">
        <v>32</v>
      </c>
      <c r="C13" s="132" t="s">
        <v>114</v>
      </c>
      <c r="D13" s="133"/>
      <c r="E13" s="66" t="s">
        <v>28</v>
      </c>
      <c r="F13" s="66" t="s">
        <v>90</v>
      </c>
      <c r="G13" s="66" t="s">
        <v>26</v>
      </c>
      <c r="H13" s="66" t="s">
        <v>27</v>
      </c>
    </row>
    <row r="14" spans="1:8" s="1" customFormat="1" ht="12" customHeight="1" x14ac:dyDescent="0.35">
      <c r="A14" s="129" t="s">
        <v>0</v>
      </c>
      <c r="B14" s="105" t="s">
        <v>56</v>
      </c>
      <c r="C14" s="69" t="s">
        <v>107</v>
      </c>
      <c r="D14" s="71" t="s">
        <v>57</v>
      </c>
      <c r="E14" s="105" t="s">
        <v>112</v>
      </c>
      <c r="F14" s="118">
        <v>1000</v>
      </c>
      <c r="G14" s="121"/>
      <c r="H14" s="124">
        <f>SUM(F14*G14)</f>
        <v>0</v>
      </c>
    </row>
    <row r="15" spans="1:8" s="1" customFormat="1" ht="24" customHeight="1" x14ac:dyDescent="0.35">
      <c r="A15" s="130"/>
      <c r="B15" s="106"/>
      <c r="C15" s="67" t="s">
        <v>58</v>
      </c>
      <c r="D15" s="72" t="s">
        <v>116</v>
      </c>
      <c r="E15" s="106"/>
      <c r="F15" s="119"/>
      <c r="G15" s="122"/>
      <c r="H15" s="125"/>
    </row>
    <row r="16" spans="1:8" s="1" customFormat="1" ht="12" customHeight="1" x14ac:dyDescent="0.35">
      <c r="A16" s="130"/>
      <c r="B16" s="106"/>
      <c r="C16" s="159" t="s">
        <v>62</v>
      </c>
      <c r="D16" s="72" t="s">
        <v>118</v>
      </c>
      <c r="E16" s="106"/>
      <c r="F16" s="119"/>
      <c r="G16" s="122"/>
      <c r="H16" s="125"/>
    </row>
    <row r="17" spans="1:8" s="1" customFormat="1" ht="12" customHeight="1" x14ac:dyDescent="0.35">
      <c r="A17" s="130"/>
      <c r="B17" s="106"/>
      <c r="C17" s="160"/>
      <c r="D17" s="72" t="s">
        <v>117</v>
      </c>
      <c r="E17" s="106"/>
      <c r="F17" s="119"/>
      <c r="G17" s="122"/>
      <c r="H17" s="125"/>
    </row>
    <row r="18" spans="1:8" s="1" customFormat="1" ht="12" customHeight="1" x14ac:dyDescent="0.35">
      <c r="A18" s="130"/>
      <c r="B18" s="106"/>
      <c r="C18" s="67" t="s">
        <v>59</v>
      </c>
      <c r="D18" s="72" t="s">
        <v>60</v>
      </c>
      <c r="E18" s="106"/>
      <c r="F18" s="119"/>
      <c r="G18" s="122"/>
      <c r="H18" s="125"/>
    </row>
    <row r="19" spans="1:8" s="1" customFormat="1" ht="12" customHeight="1" x14ac:dyDescent="0.35">
      <c r="A19" s="130"/>
      <c r="B19" s="106"/>
      <c r="C19" s="67" t="s">
        <v>63</v>
      </c>
      <c r="D19" s="72" t="s">
        <v>61</v>
      </c>
      <c r="E19" s="106"/>
      <c r="F19" s="119"/>
      <c r="G19" s="122"/>
      <c r="H19" s="125"/>
    </row>
    <row r="20" spans="1:8" s="1" customFormat="1" ht="12" customHeight="1" thickBot="1" x14ac:dyDescent="0.4">
      <c r="A20" s="131"/>
      <c r="B20" s="107"/>
      <c r="C20" s="70" t="s">
        <v>119</v>
      </c>
      <c r="D20" s="73" t="s">
        <v>120</v>
      </c>
      <c r="E20" s="107"/>
      <c r="F20" s="120"/>
      <c r="G20" s="123"/>
      <c r="H20" s="126"/>
    </row>
    <row r="21" spans="1:8" ht="12" customHeight="1" thickBot="1" x14ac:dyDescent="0.4">
      <c r="A21" s="109" t="s">
        <v>50</v>
      </c>
      <c r="B21" s="110"/>
      <c r="C21" s="110"/>
      <c r="D21" s="110"/>
      <c r="E21" s="110"/>
      <c r="F21" s="110"/>
      <c r="G21" s="158"/>
      <c r="H21" s="68">
        <f>SUM(H14)</f>
        <v>0</v>
      </c>
    </row>
    <row r="22" spans="1:8" ht="12" customHeight="1" thickBot="1" x14ac:dyDescent="0.4">
      <c r="A22" s="141" t="s">
        <v>51</v>
      </c>
      <c r="B22" s="142"/>
      <c r="C22" s="142"/>
      <c r="D22" s="142"/>
      <c r="E22" s="142"/>
      <c r="F22" s="142"/>
      <c r="G22" s="143"/>
      <c r="H22" s="81"/>
    </row>
    <row r="23" spans="1:8" ht="12" customHeight="1" thickBot="1" x14ac:dyDescent="0.4">
      <c r="A23" s="109" t="s">
        <v>52</v>
      </c>
      <c r="B23" s="110"/>
      <c r="C23" s="110"/>
      <c r="D23" s="110"/>
      <c r="E23" s="110"/>
      <c r="F23" s="110"/>
      <c r="G23" s="110"/>
      <c r="H23" s="64">
        <f>SUM(H21:H22)</f>
        <v>0</v>
      </c>
    </row>
    <row r="24" spans="1:8" s="4" customFormat="1" ht="36" customHeight="1" x14ac:dyDescent="0.35">
      <c r="A24" s="111" t="s">
        <v>110</v>
      </c>
      <c r="B24" s="112"/>
      <c r="C24" s="113" t="s">
        <v>111</v>
      </c>
      <c r="D24" s="114"/>
      <c r="E24" s="114"/>
      <c r="F24" s="114"/>
      <c r="G24" s="114"/>
      <c r="H24" s="115"/>
    </row>
    <row r="25" spans="1:8" s="4" customFormat="1" ht="12" customHeight="1" x14ac:dyDescent="0.35">
      <c r="A25" s="149" t="s">
        <v>54</v>
      </c>
      <c r="B25" s="150"/>
      <c r="C25" s="151" t="s">
        <v>53</v>
      </c>
      <c r="D25" s="152"/>
      <c r="E25" s="152"/>
      <c r="F25" s="152"/>
      <c r="G25" s="152"/>
      <c r="H25" s="153"/>
    </row>
    <row r="26" spans="1:8" s="4" customFormat="1" ht="12" customHeight="1" x14ac:dyDescent="0.35">
      <c r="A26" s="149" t="s">
        <v>15</v>
      </c>
      <c r="B26" s="150"/>
      <c r="C26" s="151" t="s">
        <v>113</v>
      </c>
      <c r="D26" s="152"/>
      <c r="E26" s="152"/>
      <c r="F26" s="152"/>
      <c r="G26" s="152"/>
      <c r="H26" s="153"/>
    </row>
    <row r="27" spans="1:8" s="4" customFormat="1" ht="24" customHeight="1" thickBot="1" x14ac:dyDescent="0.4">
      <c r="A27" s="144" t="s">
        <v>35</v>
      </c>
      <c r="B27" s="145"/>
      <c r="C27" s="146" t="s">
        <v>36</v>
      </c>
      <c r="D27" s="147"/>
      <c r="E27" s="147"/>
      <c r="F27" s="147"/>
      <c r="G27" s="147"/>
      <c r="H27" s="148"/>
    </row>
    <row r="28" spans="1:8" x14ac:dyDescent="0.35">
      <c r="A28" s="63"/>
      <c r="B28" s="63"/>
      <c r="C28" s="63"/>
      <c r="D28" s="63"/>
      <c r="E28" s="63"/>
      <c r="F28" s="63"/>
      <c r="G28" s="63"/>
      <c r="H28" s="63"/>
    </row>
    <row r="29" spans="1:8" x14ac:dyDescent="0.35">
      <c r="A29" s="108" t="s">
        <v>86</v>
      </c>
      <c r="B29" s="108"/>
      <c r="C29" s="108"/>
      <c r="D29" s="65"/>
      <c r="E29" s="65"/>
      <c r="F29" s="156" t="s">
        <v>87</v>
      </c>
      <c r="G29" s="156"/>
      <c r="H29" s="156"/>
    </row>
    <row r="30" spans="1:8" x14ac:dyDescent="0.35">
      <c r="A30" s="154"/>
      <c r="B30" s="154"/>
      <c r="C30" s="154"/>
      <c r="D30" s="38"/>
      <c r="E30" s="41"/>
      <c r="F30" s="155"/>
      <c r="G30" s="155"/>
      <c r="H30" s="155"/>
    </row>
    <row r="31" spans="1:8" ht="15" customHeight="1" x14ac:dyDescent="0.35">
      <c r="A31" s="36"/>
      <c r="B31" s="36"/>
      <c r="C31" s="36"/>
      <c r="D31" s="21"/>
      <c r="E31" s="21"/>
      <c r="F31" s="37"/>
      <c r="G31" s="37"/>
      <c r="H31" s="37"/>
    </row>
    <row r="32" spans="1:8" x14ac:dyDescent="0.35">
      <c r="A32" s="22"/>
      <c r="B32" s="22"/>
      <c r="C32" s="22"/>
      <c r="D32" s="21"/>
      <c r="E32" s="21"/>
      <c r="F32" s="11"/>
      <c r="G32" s="11"/>
      <c r="H32" s="11"/>
    </row>
    <row r="33" spans="1:8" x14ac:dyDescent="0.35">
      <c r="A33" s="22"/>
      <c r="B33" s="22"/>
      <c r="C33" s="22"/>
      <c r="D33" s="21"/>
      <c r="E33" s="21"/>
      <c r="F33" s="21"/>
      <c r="G33" s="21"/>
      <c r="H33" s="21"/>
    </row>
    <row r="34" spans="1:8" x14ac:dyDescent="0.35">
      <c r="A34" s="19"/>
      <c r="B34" s="19"/>
      <c r="C34" s="19"/>
      <c r="D34" s="19"/>
      <c r="E34" s="19"/>
      <c r="F34" s="19"/>
      <c r="G34" s="19"/>
      <c r="H34" s="19"/>
    </row>
    <row r="35" spans="1:8" x14ac:dyDescent="0.35">
      <c r="A35" s="19"/>
      <c r="B35" s="19"/>
      <c r="C35" s="19"/>
      <c r="D35" s="19"/>
      <c r="E35" s="19"/>
      <c r="F35" s="19"/>
      <c r="G35" s="16"/>
      <c r="H35" s="16"/>
    </row>
    <row r="36" spans="1:8" x14ac:dyDescent="0.35">
      <c r="A36" s="19"/>
      <c r="B36" s="19"/>
      <c r="C36" s="19"/>
      <c r="D36" s="19"/>
      <c r="E36" s="19"/>
      <c r="F36" s="157"/>
      <c r="G36" s="157"/>
      <c r="H36" s="157"/>
    </row>
    <row r="37" spans="1:8" x14ac:dyDescent="0.35">
      <c r="A37" s="4"/>
      <c r="B37" s="4"/>
      <c r="C37" s="4"/>
      <c r="D37" s="4"/>
      <c r="E37" s="4"/>
      <c r="F37" s="140"/>
      <c r="G37" s="140"/>
      <c r="H37" s="140"/>
    </row>
    <row r="38" spans="1:8" x14ac:dyDescent="0.35">
      <c r="A38" s="4"/>
      <c r="B38" s="4"/>
      <c r="C38" s="4"/>
      <c r="D38" s="4"/>
      <c r="E38" s="4"/>
      <c r="F38" s="4"/>
      <c r="G38" s="4"/>
      <c r="H38" s="4"/>
    </row>
    <row r="39" spans="1:8" x14ac:dyDescent="0.35">
      <c r="A39" s="4"/>
      <c r="B39" s="4"/>
      <c r="C39" s="4"/>
      <c r="D39" s="4"/>
      <c r="E39" s="4"/>
      <c r="F39" s="4"/>
      <c r="G39" s="4"/>
      <c r="H39" s="4"/>
    </row>
    <row r="40" spans="1:8" x14ac:dyDescent="0.35">
      <c r="A40" s="4"/>
      <c r="B40" s="4"/>
      <c r="C40" s="4"/>
      <c r="D40" s="4"/>
      <c r="E40" s="4"/>
      <c r="F40" s="4"/>
      <c r="G40" s="4"/>
      <c r="H40" s="4"/>
    </row>
  </sheetData>
  <sheetProtection algorithmName="SHA-512" hashValue="xF9AgNdzMjkfM1RWkTDhU4Dbs0ugkGIo/DbtQgazSe4nFufiAvLVLkDi2xenxec547lUaiteek+zgiX7f+U5Fw==" saltValue="erqjSYqw7jtpvbZ0kgNrgQ==" spinCount="100000" sheet="1" objects="1" scenarios="1"/>
  <protectedRanges>
    <protectedRange sqref="G21:G23" name="Raspon4_3"/>
    <protectedRange sqref="G24:G27" name="Raspon4_3_1"/>
  </protectedRanges>
  <mergeCells count="29">
    <mergeCell ref="A14:A20"/>
    <mergeCell ref="B14:B20"/>
    <mergeCell ref="C16:C17"/>
    <mergeCell ref="E14:E20"/>
    <mergeCell ref="F14:F20"/>
    <mergeCell ref="F37:H37"/>
    <mergeCell ref="F36:H36"/>
    <mergeCell ref="A21:G21"/>
    <mergeCell ref="A22:G22"/>
    <mergeCell ref="A23:G23"/>
    <mergeCell ref="A29:C29"/>
    <mergeCell ref="A30:C30"/>
    <mergeCell ref="F30:H30"/>
    <mergeCell ref="A7:C7"/>
    <mergeCell ref="A9:H9"/>
    <mergeCell ref="A10:H10"/>
    <mergeCell ref="A11:H11"/>
    <mergeCell ref="F29:H29"/>
    <mergeCell ref="A24:B24"/>
    <mergeCell ref="C24:H24"/>
    <mergeCell ref="A25:B25"/>
    <mergeCell ref="C25:H25"/>
    <mergeCell ref="A26:B26"/>
    <mergeCell ref="C26:H26"/>
    <mergeCell ref="A27:B27"/>
    <mergeCell ref="C27:H27"/>
    <mergeCell ref="G14:G20"/>
    <mergeCell ref="H14:H20"/>
    <mergeCell ref="C13:D13"/>
  </mergeCells>
  <pageMargins left="0.7" right="0.7" top="0.75" bottom="0.75" header="0.3" footer="0.3"/>
  <pageSetup paperSize="9" scale="6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0FCB-BD50-4B94-9EB6-AA10CF270925}">
  <dimension ref="A1:I9"/>
  <sheetViews>
    <sheetView zoomScaleNormal="100" workbookViewId="0">
      <selection activeCell="A7" sqref="A7"/>
    </sheetView>
  </sheetViews>
  <sheetFormatPr defaultRowHeight="14.5" x14ac:dyDescent="0.35"/>
  <sheetData>
    <row r="1" spans="1:9" ht="12" customHeight="1" x14ac:dyDescent="0.35"/>
    <row r="2" spans="1:9" ht="12" customHeight="1" x14ac:dyDescent="0.35"/>
    <row r="3" spans="1:9" ht="12" customHeight="1" x14ac:dyDescent="0.35"/>
    <row r="4" spans="1:9" ht="12" customHeight="1" x14ac:dyDescent="0.35"/>
    <row r="5" spans="1:9" ht="12" customHeight="1" x14ac:dyDescent="0.35"/>
    <row r="6" spans="1:9" ht="12" customHeight="1" x14ac:dyDescent="0.35"/>
    <row r="7" spans="1:9" ht="12" customHeight="1" x14ac:dyDescent="0.35">
      <c r="A7" s="42" t="s">
        <v>95</v>
      </c>
    </row>
    <row r="8" spans="1:9" ht="12" customHeight="1" x14ac:dyDescent="0.35">
      <c r="A8" s="42"/>
      <c r="B8" s="46"/>
      <c r="C8" s="46"/>
      <c r="D8" s="46"/>
      <c r="E8" s="46"/>
      <c r="F8" s="46"/>
      <c r="G8" s="46"/>
      <c r="H8" s="46"/>
      <c r="I8" s="46"/>
    </row>
    <row r="9" spans="1:9" ht="12" customHeight="1" x14ac:dyDescent="0.35">
      <c r="A9" s="42"/>
      <c r="B9" s="161" t="s">
        <v>96</v>
      </c>
      <c r="C9" s="161"/>
      <c r="D9" s="161"/>
      <c r="E9" s="161"/>
      <c r="F9" s="161"/>
      <c r="G9" s="161"/>
      <c r="H9" s="161"/>
      <c r="I9" s="161"/>
    </row>
  </sheetData>
  <sheetProtection algorithmName="SHA-512" hashValue="vIee/cuPasKSu2jmk44ZjuJ+0M2HJr3VPBKnK2h0FzI/2g+0IYYn5gWujn9aIVhyHgwdKCJnRT26m+X2tw4DuQ==" saltValue="r7nVecsuZb/4eKWmUeyjQA==" spinCount="100000" sheet="1" objects="1" scenarios="1"/>
  <mergeCells count="1">
    <mergeCell ref="B9:I9"/>
  </mergeCells>
  <pageMargins left="0.7" right="0.7" top="0.75" bottom="0.75" header="0.3" footer="0.3"/>
  <pageSetup paperSize="9" scale="9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Poziv na dostavu ponude</vt:lpstr>
      <vt:lpstr>Privitak 1a.</vt:lpstr>
      <vt:lpstr>Privitak 1b.</vt:lpstr>
      <vt:lpstr>Privitak 2a.</vt:lpstr>
      <vt:lpstr>Privitak 2b.</vt:lpstr>
      <vt:lpstr>Privitak 3.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 Kruljac</dc:creator>
  <cp:lastModifiedBy>vkruljac</cp:lastModifiedBy>
  <cp:lastPrinted>2023-02-07T10:43:45Z</cp:lastPrinted>
  <dcterms:created xsi:type="dcterms:W3CDTF">2015-01-15T09:53:58Z</dcterms:created>
  <dcterms:modified xsi:type="dcterms:W3CDTF">2023-02-10T12:30:27Z</dcterms:modified>
</cp:coreProperties>
</file>