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3B29AC76-F28F-402F-9378-CE5D9F71636F}" xr6:coauthVersionLast="37" xr6:coauthVersionMax="47" xr10:uidLastSave="{00000000-0000-0000-0000-000000000000}"/>
  <bookViews>
    <workbookView xWindow="0" yWindow="0" windowWidth="19200" windowHeight="6360" xr2:uid="{00000000-000D-0000-FFFF-FFFF00000000}"/>
  </bookViews>
  <sheets>
    <sheet name="Poziv na dostavu ponude" sheetId="1" r:id="rId1"/>
    <sheet name="Privitak 1." sheetId="15" r:id="rId2"/>
    <sheet name="Privitak 2." sheetId="13" r:id="rId3"/>
  </sheets>
  <calcPr calcId="179021"/>
</workbook>
</file>

<file path=xl/calcChain.xml><?xml version="1.0" encoding="utf-8"?>
<calcChain xmlns="http://schemas.openxmlformats.org/spreadsheetml/2006/main">
  <c r="H44" i="13" l="1"/>
  <c r="H28" i="13" l="1"/>
  <c r="H27" i="13"/>
  <c r="H26" i="13"/>
  <c r="H25" i="13"/>
  <c r="H24" i="13"/>
  <c r="H23" i="13"/>
  <c r="H22" i="13"/>
  <c r="H21" i="13"/>
  <c r="H20" i="13"/>
  <c r="H19" i="13"/>
  <c r="H18" i="13"/>
  <c r="H17" i="13"/>
  <c r="H16" i="13"/>
  <c r="H15" i="13"/>
  <c r="H14" i="13"/>
  <c r="H13" i="13"/>
  <c r="H36" i="13"/>
  <c r="H35" i="13"/>
  <c r="H34" i="13"/>
  <c r="H33" i="13"/>
  <c r="H32" i="13"/>
  <c r="H31" i="13"/>
  <c r="H30" i="13"/>
  <c r="H29" i="13"/>
  <c r="H40" i="13"/>
  <c r="H39" i="13"/>
  <c r="H38" i="13"/>
  <c r="H37" i="13"/>
  <c r="H45" i="13"/>
  <c r="H43" i="13"/>
  <c r="H42" i="13"/>
  <c r="H41" i="13"/>
  <c r="H46" i="13" l="1"/>
  <c r="H48" i="13" s="1"/>
  <c r="B43" i="15" l="1"/>
</calcChain>
</file>

<file path=xl/sharedStrings.xml><?xml version="1.0" encoding="utf-8"?>
<sst xmlns="http://schemas.openxmlformats.org/spreadsheetml/2006/main" count="213" uniqueCount="173">
  <si>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</si>
  <si>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</si>
  <si>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</si>
  <si>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</si>
  <si>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</si>
  <si>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</si>
  <si>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</si>
  <si>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</si>
  <si>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</si>
  <si>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</si>
  <si>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</si>
  <si>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</si>
  <si>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</si>
  <si>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</si>
  <si>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</si>
  <si>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</si>
  <si>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</si>
  <si>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</si>
  <si>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</si>
  <si>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</si>
  <si>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</si>
  <si>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</si>
  <si>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</si>
  <si>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</si>
  <si>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</si>
  <si>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</si>
  <si>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POZIV NA DOSTAVU PONUDE</t>
  </si>
  <si>
    <t>Poštovani,</t>
  </si>
  <si>
    <t>Dostaviti:</t>
  </si>
  <si>
    <t>BR.</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</si>
  <si>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</si>
  <si>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</si>
  <si>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</si>
  <si>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</si>
  <si>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</si>
  <si>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</si>
  <si>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</si>
  <si>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</si>
  <si>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</si>
  <si>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</si>
  <si>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2.</t>
  </si>
  <si>
    <t>3.</t>
  </si>
  <si>
    <t>U cijenu ponude bez PDV-a moraju biti uračunati svi posebni porezi, trošarine, carine i ostali troškovi, ako postoje, te popusti.</t>
  </si>
  <si>
    <t>Stručno povjerenstvo naručitelja:</t>
  </si>
  <si>
    <t>PONUDBENI LIST</t>
  </si>
  <si>
    <r>
      <t>Simona Hutinec, mag. oec.</t>
    </r>
    <r>
      <rPr>
        <sz val="9"/>
        <rFont val="UniN Reg"/>
        <family val="3"/>
      </rPr>
      <t>, v. r.</t>
    </r>
  </si>
  <si>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</si>
  <si>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</si>
  <si>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</si>
  <si>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</si>
  <si>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ugovorene vrijednosti bez PDV-a u obliku:</t>
    </r>
  </si>
  <si>
    <t>Član zajednice ponuditelja koji je ovlašten za komunikaciju s naručiteljem:</t>
  </si>
  <si>
    <t>UKUPNA CIJENA BEZ PDV-A:</t>
  </si>
  <si>
    <t>UKUPNA CIJENA S PDV-OM: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</si>
  <si>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</si>
  <si>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</si>
  <si>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</si>
  <si>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</si>
  <si>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</si>
  <si>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</si>
  <si>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</si>
  <si>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</si>
  <si>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</si>
  <si>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</si>
  <si>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</si>
  <si>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</si>
  <si>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</si>
  <si>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</si>
  <si>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</si>
  <si>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</si>
  <si>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2. bjanko zadužnice potvrđene kod javnog bilježnika, a</t>
  </si>
  <si>
    <t>naručitelj će vratiti isporučitelju nenaplaćeni dio jamstva u roku do najviše 40 dana duljem od isteka ugovorenog roka isporuke predmeta nabave uz zadržavanje preslike bjanko zadužnice.</t>
  </si>
  <si>
    <t>Ponuda se sastoji od popunjenih otključanih ružičastih ćelija Ponudbenog lista i Troškovnika u Microsoft Excelu iz privitka ovog Poziva.</t>
  </si>
  <si>
    <t>4.</t>
  </si>
  <si>
    <t>Građevinska oprema</t>
  </si>
  <si>
    <t>STAVKA</t>
  </si>
  <si>
    <t>JEDINICA MJERE</t>
  </si>
  <si>
    <t>kom.</t>
  </si>
  <si>
    <t>5.</t>
  </si>
  <si>
    <t>6.</t>
  </si>
  <si>
    <t>7.</t>
  </si>
  <si>
    <t>8.</t>
  </si>
  <si>
    <t>9.</t>
  </si>
  <si>
    <t>set</t>
  </si>
  <si>
    <t>10.</t>
  </si>
  <si>
    <t>11.</t>
  </si>
  <si>
    <t>12.</t>
  </si>
  <si>
    <t>13.</t>
  </si>
  <si>
    <t>14.</t>
  </si>
  <si>
    <t>15.</t>
  </si>
  <si>
    <t>16.</t>
  </si>
  <si>
    <t>17.</t>
  </si>
  <si>
    <t>18.</t>
  </si>
  <si>
    <t>19.</t>
  </si>
  <si>
    <t>20.</t>
  </si>
  <si>
    <t>21.</t>
  </si>
  <si>
    <t>22.</t>
  </si>
  <si>
    <t>23.</t>
  </si>
  <si>
    <t>24.</t>
  </si>
  <si>
    <t>25.</t>
  </si>
  <si>
    <t>26.</t>
  </si>
  <si>
    <t>27.</t>
  </si>
  <si>
    <t>28.</t>
  </si>
  <si>
    <t>29.</t>
  </si>
  <si>
    <t>30.</t>
  </si>
  <si>
    <t>31.</t>
  </si>
  <si>
    <t>32.</t>
  </si>
  <si>
    <t>33.</t>
  </si>
  <si>
    <t>Rok isporuke:</t>
  </si>
  <si>
    <t>Mjesto isporuke:</t>
  </si>
  <si>
    <t>usluga</t>
  </si>
  <si>
    <t>Trimer i ekstruder za uzorke tla</t>
  </si>
  <si>
    <t>Žičani nož</t>
  </si>
  <si>
    <t>Nož za trimanje</t>
  </si>
  <si>
    <t>Hidrometar, 151H</t>
  </si>
  <si>
    <t>Motorni Casagrande uređaj za određivanje granice tečenja prema EN</t>
  </si>
  <si>
    <t>Metalna brazdalica</t>
  </si>
  <si>
    <t>Laboratorijska krilna sonda</t>
  </si>
  <si>
    <t>Motorni aktuator za krilnu sondu</t>
  </si>
  <si>
    <t>Standardno krilce 12,7 mm x 12,7 mm (rezervni dio)</t>
  </si>
  <si>
    <t>Krilce 25,4 mm x 25,4 mm</t>
  </si>
  <si>
    <t>Krilce 12,7 mm x 25,4 mm</t>
  </si>
  <si>
    <t>Krilce 12,7 mm x 19 mm</t>
  </si>
  <si>
    <t>Set kalibiranih opruga</t>
  </si>
  <si>
    <t>Dodatak za tubu za uzorkovanje ili cilindrični spremnik</t>
  </si>
  <si>
    <t>Volumometar s kalibriranim pijeskom</t>
  </si>
  <si>
    <t>Silica gel s indikatorom, 5 kg</t>
  </si>
  <si>
    <t>Gay-Lussac piknometar, 50 ml</t>
  </si>
  <si>
    <t>Constant Head permeametar, ćelija promjera 75 mm, kit</t>
  </si>
  <si>
    <t>Kontrolna ploča za saturiranje uzorka</t>
  </si>
  <si>
    <t>Statička kružna ploča po DIN normi, promjer 30 cm, 100 kN s manometrom i mjernom uricom 30 mm × 0,01 mm</t>
  </si>
  <si>
    <t>Mjerna ploča 762 mm</t>
  </si>
  <si>
    <t>Edometar s prednjim opterećivanjem prema BS 1377, ASTM D2435 i EN ISO 17892-5; ruke postavljene u omjerima 9:1, 10:1 i 11:1</t>
  </si>
  <si>
    <t>Konsolidacijska ćelija za uzorak promjera 71,40 mm s dodatnim izvodom za test na permeabilnost</t>
  </si>
  <si>
    <t>Kalibracijski disk za uzorke promjera 71,40 mm</t>
  </si>
  <si>
    <t>Gornja porozna pločica za uzorke promjera 71,40 mm</t>
  </si>
  <si>
    <t>Donjaa porozna pločica za uzorke promjera 50,47 i 71,40 mm</t>
  </si>
  <si>
    <t>Prsten-sjekač za uzorke promjera 71,40 mm</t>
  </si>
  <si>
    <t>Dodatak za ispitivanje permeabilnosti, s gradiranom biretom 50 ml</t>
  </si>
  <si>
    <t>Stol za edometre s 3 prihvatna mjesta</t>
  </si>
  <si>
    <t>Mjerna urica 12 mm x 0,002 mm</t>
  </si>
  <si>
    <t>Set utega ukupne težine 64 kg 2 x 0,250 kg, 1 x 0,500 kg, 1 x 1 kg, 1 x 2 kg, 1 x 4 kg, 7 x 8 kg</t>
  </si>
  <si>
    <t>Predložak za MS Excel, za geoanalizu konsolidacije prema EN 17892-5</t>
  </si>
  <si>
    <t>Pakiranje i prijevoz</t>
  </si>
  <si>
    <t>Povrat robe neodgovarajuće kvalitete:</t>
  </si>
  <si>
    <t>nakon zaprimanja, pregleda i zapisničkog utvrđivanja neodgovarajuće kvalitete odmah, a kod zapakirane robe, nakon otvaranja ambalaže</t>
  </si>
  <si>
    <t>Istovar:</t>
  </si>
  <si>
    <t>u organizaciji naručitelja</t>
  </si>
  <si>
    <t>Jamstvo:</t>
  </si>
  <si>
    <t>12 mjeseci ne računajući habajuće dijelove</t>
  </si>
  <si>
    <t>KLASA: 406-01/23-01/34</t>
  </si>
  <si>
    <t>UR. BROJ: 2186-0336-08/2-23-2</t>
  </si>
  <si>
    <t>Varaždin, 21. kolovoza 2023.</t>
  </si>
  <si>
    <t>• gospodarskim subjektima</t>
  </si>
  <si>
    <t>Sveučilište Sjever (u nastavku: naručitelj), poziva Vas da dostavite ponudu u nabavi građevinske opreme, na koju se ne primjenjuje Zakon o javnoj nabavi (NN 120/16. i 114/22.).</t>
  </si>
  <si>
    <r>
      <t xml:space="preserve">Na adrese </t>
    </r>
    <r>
      <rPr>
        <u/>
        <sz val="9"/>
        <rFont val="UniN Reg"/>
        <family val="3"/>
      </rPr>
      <t>vkruljac@unin.hr</t>
    </r>
    <r>
      <rPr>
        <sz val="9"/>
        <rFont val="UniN Reg"/>
        <family val="3"/>
      </rPr>
      <t xml:space="preserve">, </t>
    </r>
    <r>
      <rPr>
        <u/>
        <sz val="9"/>
        <rFont val="UniN Reg"/>
        <family val="3"/>
      </rPr>
      <t>shutinec@unin.hr</t>
    </r>
    <r>
      <rPr>
        <sz val="9"/>
        <rFont val="UniN Reg"/>
        <family val="3"/>
      </rPr>
      <t xml:space="preserve">, </t>
    </r>
    <r>
      <rPr>
        <u/>
        <sz val="9"/>
        <rFont val="UniN Reg"/>
        <family val="3"/>
      </rPr>
      <t>ssever@unin.hr</t>
    </r>
    <r>
      <rPr>
        <sz val="9"/>
        <rFont val="UniN Reg"/>
        <family val="3"/>
      </rPr>
      <t xml:space="preserve"> i </t>
    </r>
    <r>
      <rPr>
        <u/>
        <sz val="9"/>
        <rFont val="UniN Reg"/>
        <family val="3"/>
      </rPr>
      <t>bsoldo@unin.hr</t>
    </r>
    <r>
      <rPr>
        <sz val="9"/>
        <rFont val="UniN Reg"/>
        <family val="3"/>
      </rPr>
      <t>, u istoj poruci dostavlja se:</t>
    </r>
  </si>
  <si>
    <t>1. zahtjev za pojašnjenjem ovog Poziva i njegovih privitaka do: 28. kolovoza 2023. do 12,00 h, a</t>
  </si>
  <si>
    <t>2. ponudu 29. kolovoza 2023, u roku od 9,00-10,00 h.</t>
  </si>
  <si>
    <r>
      <t xml:space="preserve">Kriterij za odabir ponude je najniža cijena. Cijena ponude ne smije biti viša od procijenjene vrijednosti nabave u iznosu od </t>
    </r>
    <r>
      <rPr>
        <u/>
        <sz val="9"/>
        <rFont val="UniN Reg"/>
        <family val="3"/>
      </rPr>
      <t>22.431,00 €</t>
    </r>
    <r>
      <rPr>
        <sz val="9"/>
        <rFont val="UniN Reg"/>
        <family val="3"/>
      </rPr>
      <t xml:space="preserve"> bez PDV-a, a s odabranim ponuditeljem sklopit će se ugovor u trajanju do 3 mjeseca od dana sklapanja ugovora.</t>
    </r>
  </si>
  <si>
    <t>Rok plaćanja je do 15 dana od dana zaprimanja računa nakon isporuke robe.</t>
  </si>
  <si>
    <r>
      <t xml:space="preserve">1. novčanog pologa uplaćenog na IBAN naručitelja HR4923900011101386168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2023/25» ili</t>
    </r>
  </si>
  <si>
    <r>
      <t>Vedran Kruljac, dipl. iur</t>
    </r>
    <r>
      <rPr>
        <sz val="9"/>
        <rFont val="UniN Reg"/>
        <family val="3"/>
      </rPr>
      <t>, v. r.</t>
    </r>
  </si>
  <si>
    <r>
      <t>prof. dr. sc. Božo Soldo</t>
    </r>
    <r>
      <rPr>
        <sz val="9"/>
        <rFont val="UniN Reg"/>
        <family val="3"/>
      </rPr>
      <t>, v. r.</t>
    </r>
  </si>
  <si>
    <t>2-5. Stručnom povjerenstvu naručitelja</t>
  </si>
  <si>
    <t>6. Pismohrana</t>
  </si>
  <si>
    <t>Privitak 1.</t>
  </si>
  <si>
    <t>J 2023/25</t>
  </si>
  <si>
    <t>do 60 dana od dana otvaranja ponuda</t>
  </si>
  <si>
    <r>
      <t xml:space="preserve">Privitak </t>
    </r>
    <r>
      <rPr>
        <sz val="9"/>
        <rFont val="UniN Reg"/>
        <family val="3"/>
      </rPr>
      <t>2.</t>
    </r>
  </si>
  <si>
    <r>
      <t xml:space="preserve">U POSTUPKU NABAVE </t>
    </r>
    <r>
      <rPr>
        <sz val="9"/>
        <rFont val="UniN Reg"/>
        <family val="3"/>
      </rPr>
      <t>GRAĐEVINSKE OPREME ZA</t>
    </r>
    <r>
      <rPr>
        <sz val="9"/>
        <rFont val="UniN Reg"/>
        <family val="3"/>
        <charset val="238"/>
      </rPr>
      <t xml:space="preserve"> SVEUČILIŠTE SJEVER</t>
    </r>
  </si>
  <si>
    <r>
      <rPr>
        <sz val="9"/>
        <rFont val="UniN Reg"/>
        <family val="3"/>
      </rPr>
      <t>TOČNA KOLIČINA</t>
    </r>
  </si>
  <si>
    <r>
      <t xml:space="preserve">do </t>
    </r>
    <r>
      <rPr>
        <sz val="9"/>
        <rFont val="UniN Reg"/>
        <family val="3"/>
      </rPr>
      <t>10 kalendarskih tjedana od dana slanja narudžbenice</t>
    </r>
  </si>
  <si>
    <r>
      <t xml:space="preserve">Sveučilište Sjever, Sveučilišni centar </t>
    </r>
    <r>
      <rPr>
        <sz val="9"/>
        <rFont val="UniN Reg"/>
        <family val="3"/>
      </rPr>
      <t>Varaždin, Odjel za graditeljstvo, Jurja Križanića 31b, 42000 Varaždin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</si>
</sst>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5" x14ac:knownFonts="1">
    <font>
      <sz val="11"/>
      <color theme="1"/>
      <name val="Calibri"/>
      <family val="2"/>
      <charset val="238"/>
      <scheme val="minor"/>
    </font>
    <font>
      <sz val="9"/>
      <name val="UniN Reg"/>
      <family val="3"/>
    </font>
    <font>
      <u/>
      <sz val="9"/>
      <name val="UniN Reg"/>
      <family val="3"/>
    </font>
    <font>
      <i/>
      <sz val="9"/>
      <name val="UniN Reg"/>
      <family val="3"/>
    </font>
    <font>
      <b/>
      <sz val="9"/>
      <name val="UniN Reg"/>
      <family val="3"/>
    </font>
    <font>
      <sz val="22"/>
      <name val="UniN Reg"/>
      <family val="3"/>
    </font>
    <font>
      <sz val="11"/>
      <color indexed="8"/>
      <name val="Calibri"/>
      <family val="2"/>
      <charset val="238"/>
    </font>
    <font>
      <sz val="9"/>
      <name val="UniN Reg"/>
      <family val="3"/>
      <charset val="238"/>
    </font>
    <font>
      <sz val="13.5"/>
      <name val="UniN Reg"/>
      <family val="3"/>
    </font>
    <font>
      <sz val="9"/>
      <name val="Calibri"/>
      <family val="2"/>
      <charset val="238"/>
      <scheme val="minor"/>
    </font>
    <font>
      <sz val="13.5"/>
      <name val="Calibri"/>
      <family val="2"/>
      <charset val="238"/>
      <scheme val="minor"/>
    </font>
    <font>
      <sz val="9"/>
      <name val="Times New Roman"/>
      <family val="1"/>
      <charset val="238"/>
    </font>
    <font>
      <sz val="13.5"/>
      <name val="UniN Reg"/>
      <family val="3"/>
      <charset val="238"/>
    </font>
    <font>
      <sz val="10"/>
      <name val="Times New Roman"/>
      <family val="1"/>
      <charset val="238"/>
    </font>
    <font>
      <b/>
      <sz val="9"/>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s>
  <borders count="37">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6" fillId="0" borderId="0"/>
  </cellStyleXfs>
  <cellXfs count="108">
    <xf numFmtId="0" fontId="0" fillId="0" borderId="0" xfId="0"/>
    <xf numFmtId="0" fontId="1" fillId="0" borderId="0" xfId="0" applyFont="1" applyFill="1" applyAlignment="1">
      <alignment horizontal="right" vertical="center"/>
    </xf>
    <xf numFmtId="0" fontId="4" fillId="0" borderId="0" xfId="0" applyFont="1" applyFill="1" applyAlignment="1">
      <alignment horizontal="right" vertical="center"/>
    </xf>
    <xf numFmtId="0" fontId="1" fillId="0" borderId="0" xfId="0" applyFont="1" applyFill="1" applyAlignment="1">
      <alignment vertical="center"/>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left" vertical="center" wrapText="1"/>
    </xf>
    <xf numFmtId="0" fontId="5" fillId="0" borderId="0" xfId="0" applyFont="1" applyFill="1" applyAlignment="1">
      <alignment vertical="center"/>
    </xf>
    <xf numFmtId="0" fontId="1" fillId="0" borderId="0" xfId="0" applyFont="1" applyFill="1" applyAlignment="1">
      <alignment horizontal="justify" vertical="center" wrapText="1"/>
    </xf>
    <xf numFmtId="0" fontId="1" fillId="0" borderId="0" xfId="0" applyFont="1" applyFill="1" applyAlignment="1">
      <alignment horizontal="left" vertical="center"/>
    </xf>
    <xf numFmtId="0" fontId="7" fillId="0" borderId="0" xfId="0" applyFont="1" applyAlignment="1">
      <alignment vertical="center" wrapText="1"/>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7" fillId="0" borderId="0" xfId="0" applyFont="1" applyAlignment="1">
      <alignment horizontal="left" vertical="center"/>
    </xf>
    <xf numFmtId="0" fontId="7" fillId="0" borderId="0" xfId="0" applyFont="1" applyAlignment="1">
      <alignment horizontal="right" vertical="center" wrapText="1"/>
    </xf>
    <xf numFmtId="0" fontId="1" fillId="0" borderId="0" xfId="0" applyFont="1" applyFill="1" applyAlignment="1">
      <alignment horizontal="justify" vertical="center"/>
    </xf>
    <xf numFmtId="0" fontId="1" fillId="0" borderId="0" xfId="0" applyFont="1" applyFill="1" applyAlignment="1">
      <alignment vertical="center"/>
    </xf>
    <xf numFmtId="0" fontId="8"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horizontal="left" vertical="center" wrapText="1"/>
    </xf>
    <xf numFmtId="0" fontId="1" fillId="0" borderId="0" xfId="0" applyFont="1" applyFill="1" applyAlignment="1">
      <alignment horizontal="justify" vertical="justify"/>
    </xf>
    <xf numFmtId="0" fontId="1" fillId="0" borderId="0" xfId="0" applyFont="1" applyFill="1" applyAlignment="1">
      <alignment horizontal="justify" vertical="justify"/>
    </xf>
    <xf numFmtId="0" fontId="1" fillId="0" borderId="0" xfId="0" applyFont="1" applyAlignment="1">
      <alignment horizontal="left" vertical="top" wrapText="1"/>
    </xf>
    <xf numFmtId="0" fontId="1" fillId="0" borderId="0" xfId="0" applyFont="1" applyAlignment="1">
      <alignment horizontal="center" vertical="center" wrapText="1"/>
    </xf>
    <xf numFmtId="0" fontId="9" fillId="0" borderId="0" xfId="0" applyFont="1"/>
    <xf numFmtId="0" fontId="8" fillId="0" borderId="0" xfId="0" applyFont="1" applyAlignment="1">
      <alignment horizontal="center" vertical="center" wrapText="1"/>
    </xf>
    <xf numFmtId="0" fontId="10" fillId="0" borderId="0" xfId="0" applyFont="1"/>
    <xf numFmtId="0" fontId="1" fillId="0" borderId="15"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4" fillId="4" borderId="0" xfId="0" applyFont="1" applyFill="1" applyAlignment="1" applyProtection="1">
      <alignment horizontal="right"/>
      <protection locked="0"/>
    </xf>
    <xf numFmtId="0" fontId="7" fillId="0" borderId="0" xfId="0" applyFont="1" applyFill="1" applyAlignment="1">
      <alignment horizontal="left" vertical="center"/>
    </xf>
    <xf numFmtId="0" fontId="7" fillId="0" borderId="0" xfId="0" applyFont="1" applyFill="1" applyAlignment="1">
      <alignment horizontal="center" vertical="center"/>
    </xf>
    <xf numFmtId="0" fontId="11" fillId="0" borderId="0" xfId="0" applyFont="1" applyFill="1" applyAlignment="1">
      <alignment horizontal="center" vertical="center"/>
    </xf>
    <xf numFmtId="0" fontId="7" fillId="0" borderId="0" xfId="0" applyFont="1" applyFill="1" applyAlignment="1">
      <alignment horizontal="left" vertical="center"/>
    </xf>
    <xf numFmtId="0" fontId="12" fillId="0" borderId="0" xfId="0" applyFont="1" applyFill="1" applyAlignment="1">
      <alignment horizontal="center" vertical="center"/>
    </xf>
    <xf numFmtId="0" fontId="7" fillId="0" borderId="0" xfId="0" applyFont="1" applyFill="1" applyAlignment="1">
      <alignment horizontal="center" vertical="center"/>
    </xf>
    <xf numFmtId="0" fontId="7" fillId="3" borderId="3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3" fillId="0" borderId="0" xfId="0" applyFont="1" applyAlignment="1">
      <alignment horizontal="center" vertical="center" wrapText="1"/>
    </xf>
    <xf numFmtId="0" fontId="7" fillId="0" borderId="11" xfId="0" applyFont="1" applyFill="1" applyBorder="1" applyAlignment="1">
      <alignment horizontal="center" vertical="center" wrapText="1"/>
    </xf>
    <xf numFmtId="0" fontId="7" fillId="0" borderId="16" xfId="1" applyFont="1" applyFill="1" applyBorder="1" applyAlignment="1">
      <alignment horizontal="left" vertical="center" wrapText="1"/>
    </xf>
    <xf numFmtId="0" fontId="7" fillId="2" borderId="16" xfId="1" applyFont="1" applyFill="1" applyBorder="1" applyAlignment="1">
      <alignment horizontal="center" vertical="center"/>
    </xf>
    <xf numFmtId="3" fontId="7" fillId="0" borderId="16" xfId="1" applyNumberFormat="1" applyFont="1" applyFill="1" applyBorder="1" applyAlignment="1">
      <alignment horizontal="center" vertical="center"/>
    </xf>
    <xf numFmtId="165" fontId="7" fillId="0" borderId="2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2" xfId="1" applyFont="1" applyFill="1" applyBorder="1" applyAlignment="1">
      <alignment horizontal="left" vertical="center" wrapText="1"/>
    </xf>
    <xf numFmtId="0" fontId="7" fillId="2" borderId="12" xfId="1" applyFont="1" applyFill="1" applyBorder="1" applyAlignment="1">
      <alignment horizontal="center" vertical="center"/>
    </xf>
    <xf numFmtId="3" fontId="7" fillId="2" borderId="12" xfId="1" applyNumberFormat="1" applyFont="1" applyFill="1" applyBorder="1" applyAlignment="1">
      <alignment horizontal="center" vertical="center"/>
    </xf>
    <xf numFmtId="165" fontId="7" fillId="0" borderId="2" xfId="0" applyNumberFormat="1" applyFont="1" applyFill="1" applyBorder="1" applyAlignment="1">
      <alignment horizontal="center" vertical="center" wrapText="1"/>
    </xf>
    <xf numFmtId="0" fontId="7" fillId="0" borderId="12" xfId="1" applyFont="1" applyFill="1" applyBorder="1" applyAlignment="1">
      <alignment horizontal="left" vertical="center"/>
    </xf>
    <xf numFmtId="3" fontId="7" fillId="0" borderId="12" xfId="1" applyNumberFormat="1"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21" xfId="1" applyFont="1" applyFill="1" applyBorder="1" applyAlignment="1">
      <alignment horizontal="left" vertical="center"/>
    </xf>
    <xf numFmtId="0" fontId="7" fillId="2" borderId="21" xfId="1" applyFont="1" applyFill="1" applyBorder="1" applyAlignment="1">
      <alignment horizontal="center" vertical="center"/>
    </xf>
    <xf numFmtId="3" fontId="7" fillId="2" borderId="21" xfId="1" applyNumberFormat="1" applyFont="1" applyFill="1" applyBorder="1" applyAlignment="1">
      <alignment horizontal="center" vertical="center"/>
    </xf>
    <xf numFmtId="165" fontId="7" fillId="0" borderId="4" xfId="0" applyNumberFormat="1" applyFont="1" applyFill="1" applyBorder="1" applyAlignment="1">
      <alignment horizontal="center" vertical="center" wrapText="1"/>
    </xf>
    <xf numFmtId="0" fontId="7" fillId="0" borderId="34" xfId="0" applyFont="1" applyBorder="1" applyAlignment="1">
      <alignment horizontal="left" vertical="center" wrapText="1"/>
    </xf>
    <xf numFmtId="0" fontId="7" fillId="0" borderId="15" xfId="0" applyFont="1" applyBorder="1" applyAlignment="1">
      <alignment horizontal="left" vertical="center" wrapText="1"/>
    </xf>
    <xf numFmtId="0" fontId="7" fillId="0" borderId="35" xfId="0" applyFont="1" applyBorder="1" applyAlignment="1">
      <alignment horizontal="left" vertical="center" wrapText="1"/>
    </xf>
    <xf numFmtId="164" fontId="7" fillId="0" borderId="36" xfId="0" applyNumberFormat="1" applyFont="1" applyBorder="1" applyAlignment="1">
      <alignment horizontal="center" vertical="center" wrapText="1"/>
    </xf>
    <xf numFmtId="0" fontId="13" fillId="0" borderId="0" xfId="0" applyFont="1" applyAlignment="1">
      <alignment horizontal="center" vertical="center"/>
    </xf>
    <xf numFmtId="0" fontId="7" fillId="0" borderId="20" xfId="0" applyFont="1" applyBorder="1" applyAlignment="1">
      <alignment horizontal="left" vertical="center" wrapText="1"/>
    </xf>
    <xf numFmtId="0" fontId="7" fillId="0" borderId="31" xfId="0" applyFont="1" applyBorder="1" applyAlignment="1">
      <alignment horizontal="left" vertical="center" wrapText="1"/>
    </xf>
    <xf numFmtId="0" fontId="7" fillId="0" borderId="18" xfId="0" applyFont="1" applyBorder="1" applyAlignment="1">
      <alignment horizontal="left" vertical="center" wrapText="1"/>
    </xf>
    <xf numFmtId="164" fontId="7" fillId="0" borderId="14" xfId="0" applyNumberFormat="1" applyFont="1" applyBorder="1" applyAlignment="1">
      <alignment horizontal="center" vertical="center" wrapText="1"/>
    </xf>
    <xf numFmtId="0" fontId="7" fillId="3" borderId="11"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justify" vertical="justify" wrapText="1"/>
    </xf>
    <xf numFmtId="0" fontId="7" fillId="3" borderId="29" xfId="0" applyFont="1" applyFill="1" applyBorder="1" applyAlignment="1">
      <alignment horizontal="justify" vertical="justify" wrapText="1"/>
    </xf>
    <xf numFmtId="0" fontId="7" fillId="3" borderId="30" xfId="0" applyFont="1" applyFill="1" applyBorder="1" applyAlignment="1">
      <alignment horizontal="justify" vertical="justify" wrapText="1"/>
    </xf>
    <xf numFmtId="0" fontId="7" fillId="3" borderId="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justify" vertical="justify" wrapText="1"/>
    </xf>
    <xf numFmtId="0" fontId="7" fillId="3" borderId="25" xfId="0" applyFont="1" applyFill="1" applyBorder="1" applyAlignment="1">
      <alignment horizontal="justify" vertical="justify" wrapText="1"/>
    </xf>
    <xf numFmtId="0" fontId="7" fillId="3" borderId="26" xfId="0" applyFont="1" applyFill="1" applyBorder="1" applyAlignment="1">
      <alignment horizontal="justify" vertical="justify" wrapText="1"/>
    </xf>
    <xf numFmtId="0" fontId="7" fillId="3" borderId="3"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19" xfId="0" applyFont="1" applyFill="1" applyBorder="1" applyAlignment="1">
      <alignment horizontal="justify" vertical="justify" wrapText="1"/>
    </xf>
    <xf numFmtId="0" fontId="7" fillId="3" borderId="27" xfId="0" applyFont="1" applyFill="1" applyBorder="1" applyAlignment="1">
      <alignment horizontal="justify" vertical="justify" wrapText="1"/>
    </xf>
    <xf numFmtId="0" fontId="7" fillId="3" borderId="28" xfId="0" applyFont="1" applyFill="1" applyBorder="1" applyAlignment="1">
      <alignment horizontal="justify" vertical="justify" wrapText="1"/>
    </xf>
    <xf numFmtId="0" fontId="13" fillId="0" borderId="0" xfId="0" applyFont="1" applyFill="1" applyAlignment="1">
      <alignment horizontal="center" vertical="center"/>
    </xf>
    <xf numFmtId="0" fontId="11" fillId="0" borderId="0" xfId="0" applyFont="1" applyAlignment="1">
      <alignment horizontal="center" vertical="center"/>
    </xf>
    <xf numFmtId="165" fontId="7" fillId="5" borderId="16" xfId="0" applyNumberFormat="1" applyFont="1" applyFill="1" applyBorder="1" applyAlignment="1" applyProtection="1">
      <alignment horizontal="center" vertical="center" wrapText="1"/>
      <protection locked="0"/>
    </xf>
    <xf numFmtId="165" fontId="7" fillId="5" borderId="12" xfId="0" applyNumberFormat="1" applyFont="1" applyFill="1" applyBorder="1" applyAlignment="1" applyProtection="1">
      <alignment horizontal="center" vertical="center" wrapText="1"/>
      <protection locked="0"/>
    </xf>
    <xf numFmtId="165" fontId="7" fillId="5" borderId="21" xfId="0" applyNumberFormat="1" applyFont="1" applyFill="1" applyBorder="1" applyAlignment="1" applyProtection="1">
      <alignment horizontal="center" vertical="center" wrapText="1"/>
      <protection locked="0"/>
    </xf>
    <xf numFmtId="164" fontId="7" fillId="5" borderId="14" xfId="0" applyNumberFormat="1" applyFont="1" applyFill="1" applyBorder="1" applyAlignment="1" applyProtection="1">
      <alignment horizontal="center" vertical="center" wrapText="1"/>
      <protection locked="0"/>
    </xf>
    <xf numFmtId="0" fontId="7" fillId="4" borderId="0" xfId="0" applyFont="1" applyFill="1" applyAlignment="1" applyProtection="1">
      <alignment horizontal="left" vertical="center"/>
      <protection locked="0"/>
    </xf>
    <xf numFmtId="0" fontId="14" fillId="5" borderId="0" xfId="0" applyFont="1" applyFill="1" applyAlignment="1" applyProtection="1">
      <alignment horizontal="center" vertical="center"/>
      <protection locked="0"/>
    </xf>
  </cellXfs>
  <cellStyles count="2">
    <cellStyle name="Normalno" xfId="0" builtinId="0"/>
    <cellStyle name="Normalno 2" xfId="1" xr:uid="{1268D671-764B-42DA-9602-6938E96F7841}"/>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73025</xdr:colOff>
      <xdr:row>0</xdr:row>
      <xdr:rowOff>98426</xdr:rowOff>
    </xdr:from>
    <xdr:to>
      <xdr:col>1</xdr:col>
      <xdr:colOff>269875</xdr:colOff>
      <xdr:row>5</xdr:row>
      <xdr:rowOff>63501</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25" y="98426"/>
          <a:ext cx="4953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5</xdr:row>
      <xdr:rowOff>28575</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63501</xdr:colOff>
      <xdr:row>0</xdr:row>
      <xdr:rowOff>77610</xdr:rowOff>
    </xdr:from>
    <xdr:to>
      <xdr:col>1</xdr:col>
      <xdr:colOff>163690</xdr:colOff>
      <xdr:row>5</xdr:row>
      <xdr:rowOff>33160</xdr:rowOff>
    </xdr:to>
    <xdr:pic>
      <xdr:nvPicPr>
        <xdr:cNvPr id="3" name="Slika 2">
          <a:extLst>
            <a:ext uri="{FF2B5EF4-FFF2-40B4-BE49-F238E27FC236}">
              <a16:creationId xmlns:a16="http://schemas.microsoft.com/office/drawing/2014/main" id="{CDAA8729-DC30-4C8B-ACCC-D0899E6D32F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1" y="77610"/>
          <a:ext cx="495300" cy="731661"/>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67"/>
  <sheetViews>
    <sheetView tabSelected="1" zoomScale="90" zoomScaleNormal="90" workbookViewId="0">
      <selection activeCell="B1" sqref="B1"/>
    </sheetView>
  </sheetViews>
  <sheetFormatPr defaultColWidth="9.1796875" defaultRowHeight="12" customHeight="1" x14ac:dyDescent="0.35"/>
  <cols>
    <col min="1" max="1" width="4.26953125" style="3" customWidth="1"/>
    <col min="2" max="2" width="17.7265625" style="3" customWidth="1"/>
    <col min="3" max="3" width="0.1796875" style="3" customWidth="1"/>
    <col min="4" max="4" width="21" style="3" customWidth="1"/>
    <col min="5" max="5" width="54.7265625" style="3" customWidth="1"/>
    <col min="6" max="16384" width="9.1796875" style="3"/>
  </cols>
  <sheetData>
    <row r="8" spans="1:5" ht="12" customHeight="1" x14ac:dyDescent="0.35">
      <c r="A8" s="16" t="s">
        <v>150</v>
      </c>
      <c r="B8" s="16"/>
      <c r="C8" s="16"/>
      <c r="D8" s="16"/>
    </row>
    <row r="9" spans="1:5" ht="12" customHeight="1" x14ac:dyDescent="0.35">
      <c r="A9" s="16" t="s">
        <v>151</v>
      </c>
      <c r="B9" s="16"/>
      <c r="C9" s="16"/>
      <c r="D9" s="16"/>
    </row>
    <row r="10" spans="1:5" ht="12" customHeight="1" x14ac:dyDescent="0.35">
      <c r="A10" s="17" t="s">
        <v>152</v>
      </c>
      <c r="B10" s="17"/>
      <c r="C10" s="17"/>
      <c r="D10" s="17"/>
    </row>
    <row r="12" spans="1:5" ht="12" customHeight="1" x14ac:dyDescent="0.35">
      <c r="E12" s="1" t="s">
        <v>153</v>
      </c>
    </row>
    <row r="13" spans="1:5" ht="12" customHeight="1" x14ac:dyDescent="0.35">
      <c r="E13" s="1"/>
    </row>
    <row r="14" spans="1:5" ht="18" customHeight="1" x14ac:dyDescent="0.35">
      <c r="A14" s="18" t="s">
        <v>26</v>
      </c>
      <c r="B14" s="18"/>
      <c r="C14" s="18"/>
      <c r="D14" s="18"/>
      <c r="E14" s="18"/>
    </row>
    <row r="16" spans="1:5" ht="12" customHeight="1" x14ac:dyDescent="0.35">
      <c r="A16" s="3" t="s">
        <v>27</v>
      </c>
    </row>
    <row r="18" spans="1:5" s="9" customFormat="1" ht="24" customHeight="1" x14ac:dyDescent="0.35">
      <c r="A18" s="16" t="s">
        <v>154</v>
      </c>
      <c r="B18" s="16"/>
      <c r="C18" s="16"/>
      <c r="D18" s="16"/>
      <c r="E18" s="16"/>
    </row>
    <row r="19" spans="1:5" s="9" customFormat="1" ht="12" customHeight="1" x14ac:dyDescent="0.35">
      <c r="A19" s="19"/>
      <c r="B19" s="19"/>
      <c r="C19" s="19"/>
      <c r="D19" s="19"/>
      <c r="E19" s="19"/>
    </row>
    <row r="20" spans="1:5" s="9" customFormat="1" ht="12" customHeight="1" x14ac:dyDescent="0.35">
      <c r="A20" s="12" t="s">
        <v>72</v>
      </c>
      <c r="B20" s="12"/>
      <c r="C20" s="12"/>
      <c r="D20" s="12"/>
      <c r="E20" s="12"/>
    </row>
    <row r="21" spans="1:5" ht="12" customHeight="1" x14ac:dyDescent="0.35">
      <c r="A21" s="12"/>
      <c r="B21" s="12"/>
      <c r="C21" s="12"/>
      <c r="D21" s="12"/>
      <c r="E21" s="12"/>
    </row>
    <row r="22" spans="1:5" ht="12" customHeight="1" x14ac:dyDescent="0.35">
      <c r="A22" s="12" t="s">
        <v>155</v>
      </c>
      <c r="B22" s="12"/>
      <c r="C22" s="12"/>
      <c r="D22" s="12"/>
      <c r="E22" s="12"/>
    </row>
    <row r="23" spans="1:5" ht="12" customHeight="1" x14ac:dyDescent="0.35">
      <c r="A23" s="12" t="s">
        <v>156</v>
      </c>
      <c r="B23" s="12"/>
      <c r="C23" s="12"/>
      <c r="D23" s="12"/>
      <c r="E23" s="12"/>
    </row>
    <row r="24" spans="1:5" ht="12" customHeight="1" x14ac:dyDescent="0.35">
      <c r="A24" s="12" t="s">
        <v>157</v>
      </c>
      <c r="B24" s="12"/>
      <c r="C24" s="12"/>
      <c r="D24" s="12"/>
      <c r="E24" s="12"/>
    </row>
    <row r="25" spans="1:5" ht="12" customHeight="1" x14ac:dyDescent="0.35">
      <c r="A25" s="8"/>
      <c r="B25" s="8"/>
      <c r="C25" s="8"/>
      <c r="D25" s="8"/>
      <c r="E25" s="8"/>
    </row>
    <row r="26" spans="1:5" ht="24" customHeight="1" x14ac:dyDescent="0.35">
      <c r="A26" s="12" t="s">
        <v>32</v>
      </c>
      <c r="B26" s="12"/>
      <c r="C26" s="12"/>
      <c r="D26" s="12"/>
      <c r="E26" s="12"/>
    </row>
    <row r="27" spans="1:5" ht="12" customHeight="1" x14ac:dyDescent="0.35">
      <c r="A27" s="20"/>
      <c r="B27" s="20"/>
      <c r="C27" s="20"/>
      <c r="D27" s="20"/>
      <c r="E27" s="20"/>
    </row>
    <row r="28" spans="1:5" s="9" customFormat="1" ht="24" customHeight="1" x14ac:dyDescent="0.35">
      <c r="A28" s="13" t="s">
        <v>158</v>
      </c>
      <c r="B28" s="13"/>
      <c r="C28" s="13"/>
      <c r="D28" s="13"/>
      <c r="E28" s="13"/>
    </row>
    <row r="29" spans="1:5" s="9" customFormat="1" ht="12" customHeight="1" x14ac:dyDescent="0.35">
      <c r="A29" s="8"/>
      <c r="B29" s="8"/>
      <c r="C29" s="8"/>
      <c r="D29" s="8"/>
      <c r="E29" s="8"/>
    </row>
    <row r="30" spans="1:5" s="9" customFormat="1" ht="12" customHeight="1" x14ac:dyDescent="0.35">
      <c r="A30" s="13" t="s">
        <v>42</v>
      </c>
      <c r="B30" s="13"/>
      <c r="C30" s="13"/>
      <c r="D30" s="13"/>
      <c r="E30" s="13"/>
    </row>
    <row r="31" spans="1:5" s="9" customFormat="1" ht="12" customHeight="1" x14ac:dyDescent="0.35">
      <c r="A31" s="6"/>
      <c r="B31" s="6"/>
      <c r="C31" s="6"/>
      <c r="D31" s="6"/>
      <c r="E31" s="6"/>
    </row>
    <row r="32" spans="1:5" s="9" customFormat="1" ht="12" customHeight="1" x14ac:dyDescent="0.35">
      <c r="A32" s="12" t="s">
        <v>159</v>
      </c>
      <c r="B32" s="12"/>
      <c r="C32" s="12"/>
      <c r="D32" s="12"/>
      <c r="E32" s="12"/>
    </row>
    <row r="33" spans="1:5" s="9" customFormat="1" ht="12" customHeight="1" x14ac:dyDescent="0.35">
      <c r="A33" s="8"/>
      <c r="B33" s="8"/>
      <c r="C33" s="8"/>
      <c r="D33" s="8"/>
      <c r="E33" s="8"/>
    </row>
    <row r="34" spans="1:5" s="9" customFormat="1" ht="36" customHeight="1" x14ac:dyDescent="0.35">
      <c r="A34" s="12" t="s">
        <v>50</v>
      </c>
      <c r="B34" s="12"/>
      <c r="C34" s="12"/>
      <c r="D34" s="12"/>
      <c r="E34" s="12"/>
    </row>
    <row r="35" spans="1:5" s="9" customFormat="1" ht="24" customHeight="1" x14ac:dyDescent="0.35">
      <c r="A35" s="12" t="s">
        <v>160</v>
      </c>
      <c r="B35" s="12"/>
      <c r="C35" s="12"/>
      <c r="D35" s="12"/>
      <c r="E35" s="12"/>
    </row>
    <row r="36" spans="1:5" s="9" customFormat="1" ht="12" customHeight="1" x14ac:dyDescent="0.35">
      <c r="A36" s="12" t="s">
        <v>70</v>
      </c>
      <c r="B36" s="12"/>
      <c r="C36" s="12"/>
      <c r="D36" s="12"/>
      <c r="E36" s="12"/>
    </row>
    <row r="37" spans="1:5" s="9" customFormat="1" ht="24" customHeight="1" x14ac:dyDescent="0.35">
      <c r="A37" s="12" t="s">
        <v>71</v>
      </c>
      <c r="B37" s="12"/>
      <c r="C37" s="12"/>
      <c r="D37" s="12"/>
      <c r="E37" s="12"/>
    </row>
    <row r="39" spans="1:5" ht="12" customHeight="1" x14ac:dyDescent="0.35">
      <c r="A39" s="21" t="s">
        <v>54</v>
      </c>
      <c r="B39" s="21"/>
      <c r="C39" s="21"/>
      <c r="D39" s="21"/>
      <c r="E39" s="21"/>
    </row>
    <row r="40" spans="1:5" ht="12" customHeight="1" x14ac:dyDescent="0.35">
      <c r="A40" s="21" t="s">
        <v>68</v>
      </c>
      <c r="B40" s="21"/>
      <c r="C40" s="21"/>
      <c r="D40" s="21"/>
      <c r="E40" s="21"/>
    </row>
    <row r="41" spans="1:5" ht="24" customHeight="1" x14ac:dyDescent="0.35">
      <c r="A41" s="21" t="s">
        <v>69</v>
      </c>
      <c r="B41" s="21"/>
      <c r="C41" s="21"/>
      <c r="D41" s="21"/>
      <c r="E41" s="21"/>
    </row>
    <row r="42" spans="1:5" ht="12" customHeight="1" x14ac:dyDescent="0.35">
      <c r="A42" s="21" t="s">
        <v>55</v>
      </c>
      <c r="B42" s="21"/>
      <c r="C42" s="21"/>
      <c r="D42" s="21"/>
      <c r="E42" s="21"/>
    </row>
    <row r="43" spans="1:5" ht="12" customHeight="1" x14ac:dyDescent="0.35">
      <c r="A43" s="21" t="s">
        <v>56</v>
      </c>
      <c r="B43" s="21"/>
      <c r="C43" s="21"/>
      <c r="D43" s="21"/>
      <c r="E43" s="21"/>
    </row>
    <row r="44" spans="1:5" ht="12" customHeight="1" x14ac:dyDescent="0.35">
      <c r="A44" s="21" t="s">
        <v>57</v>
      </c>
      <c r="B44" s="21"/>
      <c r="C44" s="21"/>
      <c r="D44" s="21"/>
      <c r="E44" s="21"/>
    </row>
    <row r="45" spans="1:5" ht="12" customHeight="1" x14ac:dyDescent="0.35">
      <c r="A45" s="21" t="s">
        <v>58</v>
      </c>
      <c r="B45" s="21"/>
      <c r="C45" s="21"/>
      <c r="D45" s="21"/>
      <c r="E45" s="21"/>
    </row>
    <row r="46" spans="1:5" ht="36" customHeight="1" x14ac:dyDescent="0.35">
      <c r="A46" s="21" t="s">
        <v>59</v>
      </c>
      <c r="B46" s="21"/>
      <c r="C46" s="21"/>
      <c r="D46" s="21"/>
      <c r="E46" s="21"/>
    </row>
    <row r="47" spans="1:5" ht="12" customHeight="1" x14ac:dyDescent="0.35">
      <c r="A47" s="21" t="s">
        <v>60</v>
      </c>
      <c r="B47" s="21"/>
      <c r="C47" s="21"/>
      <c r="D47" s="21"/>
      <c r="E47" s="21"/>
    </row>
    <row r="48" spans="1:5" ht="12" customHeight="1" x14ac:dyDescent="0.35">
      <c r="A48" s="21" t="s">
        <v>61</v>
      </c>
      <c r="B48" s="21"/>
      <c r="C48" s="21"/>
      <c r="D48" s="21"/>
      <c r="E48" s="21"/>
    </row>
    <row r="49" spans="1:5" ht="12" customHeight="1" x14ac:dyDescent="0.35">
      <c r="A49" s="21" t="s">
        <v>62</v>
      </c>
      <c r="B49" s="21"/>
      <c r="C49" s="21"/>
      <c r="D49" s="21"/>
      <c r="E49" s="21"/>
    </row>
    <row r="50" spans="1:5" ht="12" customHeight="1" x14ac:dyDescent="0.35">
      <c r="A50" s="21" t="s">
        <v>63</v>
      </c>
      <c r="B50" s="21"/>
      <c r="C50" s="21"/>
      <c r="D50" s="21"/>
      <c r="E50" s="21"/>
    </row>
    <row r="51" spans="1:5" ht="12" customHeight="1" x14ac:dyDescent="0.35">
      <c r="A51" s="21" t="s">
        <v>64</v>
      </c>
      <c r="B51" s="21"/>
      <c r="C51" s="21"/>
      <c r="D51" s="21"/>
      <c r="E51" s="21"/>
    </row>
    <row r="52" spans="1:5" ht="12" customHeight="1" x14ac:dyDescent="0.35">
      <c r="A52" s="21" t="s">
        <v>65</v>
      </c>
      <c r="B52" s="21"/>
      <c r="C52" s="21"/>
      <c r="D52" s="21"/>
      <c r="E52" s="21"/>
    </row>
    <row r="53" spans="1:5" ht="12" customHeight="1" x14ac:dyDescent="0.35">
      <c r="A53" s="21" t="s">
        <v>66</v>
      </c>
      <c r="B53" s="21"/>
      <c r="C53" s="21"/>
      <c r="D53" s="21"/>
      <c r="E53" s="21"/>
    </row>
    <row r="54" spans="1:5" ht="48" customHeight="1" x14ac:dyDescent="0.35">
      <c r="A54" s="21" t="s">
        <v>67</v>
      </c>
      <c r="B54" s="21"/>
      <c r="C54" s="21"/>
      <c r="D54" s="21"/>
      <c r="E54" s="21"/>
    </row>
    <row r="55" spans="1:5" ht="12" customHeight="1" x14ac:dyDescent="0.35">
      <c r="A55" s="22"/>
      <c r="B55" s="22"/>
      <c r="C55" s="22"/>
      <c r="D55" s="22"/>
      <c r="E55" s="22"/>
    </row>
    <row r="56" spans="1:5" ht="12" customHeight="1" x14ac:dyDescent="0.35">
      <c r="E56" s="1" t="s">
        <v>43</v>
      </c>
    </row>
    <row r="57" spans="1:5" ht="12" customHeight="1" x14ac:dyDescent="0.35">
      <c r="E57" s="1"/>
    </row>
    <row r="58" spans="1:5" ht="12" customHeight="1" x14ac:dyDescent="0.35">
      <c r="E58" s="2" t="s">
        <v>161</v>
      </c>
    </row>
    <row r="59" spans="1:5" ht="12" customHeight="1" x14ac:dyDescent="0.35">
      <c r="E59" s="2" t="s">
        <v>45</v>
      </c>
    </row>
    <row r="60" spans="1:5" ht="12" customHeight="1" x14ac:dyDescent="0.35">
      <c r="E60" s="2" t="s">
        <v>46</v>
      </c>
    </row>
    <row r="61" spans="1:5" ht="12" customHeight="1" x14ac:dyDescent="0.35">
      <c r="E61" s="2" t="s">
        <v>162</v>
      </c>
    </row>
    <row r="63" spans="1:5" ht="12" customHeight="1" x14ac:dyDescent="0.35">
      <c r="A63" s="3" t="s">
        <v>28</v>
      </c>
    </row>
    <row r="65" spans="1:5" ht="12" customHeight="1" x14ac:dyDescent="0.35">
      <c r="A65" s="11" t="s">
        <v>47</v>
      </c>
      <c r="B65" s="11"/>
      <c r="C65" s="11"/>
      <c r="D65" s="11"/>
      <c r="E65" s="11"/>
    </row>
    <row r="66" spans="1:5" ht="12" customHeight="1" x14ac:dyDescent="0.35">
      <c r="A66" s="11" t="s">
        <v>163</v>
      </c>
      <c r="B66" s="11"/>
      <c r="C66" s="11"/>
      <c r="D66" s="11"/>
      <c r="E66" s="11"/>
    </row>
    <row r="67" spans="1:5" ht="12" customHeight="1" x14ac:dyDescent="0.35">
      <c r="A67" s="3" t="s">
        <v>164</v>
      </c>
      <c r="B67" s="7"/>
    </row>
  </sheetData>
  <sheetProtection algorithmName="SHA-512" hashValue="/zVcNcseZ+GcXM+fZgP/ygtfozBFYNxURewb3uU3hLc1NexOQTDjmPzdeDKbl57WWxpkLgxQCwWtt7b/olw+OQ==" saltValue="QBy+WqYESJiuD6cDRYzVLg==" spinCount="100000" sheet="1" objects="1" scenarios="1"/>
  <mergeCells count="37">
    <mergeCell ref="A54:E54"/>
    <mergeCell ref="A36:E36"/>
    <mergeCell ref="A37:E37"/>
    <mergeCell ref="A49:E49"/>
    <mergeCell ref="A50:E50"/>
    <mergeCell ref="A51:E51"/>
    <mergeCell ref="A52:E52"/>
    <mergeCell ref="A53:E53"/>
    <mergeCell ref="A44:E44"/>
    <mergeCell ref="A45:E45"/>
    <mergeCell ref="A46:E46"/>
    <mergeCell ref="A47:E47"/>
    <mergeCell ref="A48:E48"/>
    <mergeCell ref="A39:E39"/>
    <mergeCell ref="A40:E40"/>
    <mergeCell ref="A41:E41"/>
    <mergeCell ref="A8:D8"/>
    <mergeCell ref="A9:D9"/>
    <mergeCell ref="A10:D10"/>
    <mergeCell ref="A20:E20"/>
    <mergeCell ref="A23:E23"/>
    <mergeCell ref="A65:E65"/>
    <mergeCell ref="A66:E66"/>
    <mergeCell ref="A32:E32"/>
    <mergeCell ref="A24:E24"/>
    <mergeCell ref="A14:E14"/>
    <mergeCell ref="A18:E18"/>
    <mergeCell ref="A21:E21"/>
    <mergeCell ref="A22:E22"/>
    <mergeCell ref="A42:E42"/>
    <mergeCell ref="A43:E43"/>
    <mergeCell ref="A26:E26"/>
    <mergeCell ref="A27:E27"/>
    <mergeCell ref="A34:E34"/>
    <mergeCell ref="A35:E35"/>
    <mergeCell ref="A28:E28"/>
    <mergeCell ref="A30:E30"/>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zoomScale="90" zoomScaleNormal="90" workbookViewId="0">
      <selection activeCell="B16" sqref="B16"/>
    </sheetView>
  </sheetViews>
  <sheetFormatPr defaultColWidth="8.7265625" defaultRowHeight="12" customHeight="1" x14ac:dyDescent="0.3"/>
  <cols>
    <col min="1" max="1" width="45.7265625" style="25" customWidth="1"/>
    <col min="2" max="2" width="42.7265625" style="25" customWidth="1"/>
    <col min="3" max="16384" width="8.7265625" style="25"/>
  </cols>
  <sheetData>
    <row r="7" spans="1:2" ht="12" customHeight="1" x14ac:dyDescent="0.3">
      <c r="A7" s="23" t="s">
        <v>165</v>
      </c>
      <c r="B7" s="24"/>
    </row>
    <row r="8" spans="1:2" ht="12" customHeight="1" x14ac:dyDescent="0.3">
      <c r="A8" s="23"/>
      <c r="B8" s="24"/>
    </row>
    <row r="9" spans="1:2" s="27" customFormat="1" ht="18" customHeight="1" x14ac:dyDescent="0.4">
      <c r="A9" s="26" t="s">
        <v>44</v>
      </c>
      <c r="B9" s="26"/>
    </row>
    <row r="10" spans="1:2" ht="12" customHeight="1" thickBot="1" x14ac:dyDescent="0.35">
      <c r="A10" s="28"/>
      <c r="B10" s="28"/>
    </row>
    <row r="11" spans="1:2" ht="12" customHeight="1" thickBot="1" x14ac:dyDescent="0.35">
      <c r="A11" s="29" t="s">
        <v>33</v>
      </c>
      <c r="B11" s="30"/>
    </row>
    <row r="12" spans="1:2" ht="12" customHeight="1" x14ac:dyDescent="0.3">
      <c r="A12" s="31" t="s">
        <v>1</v>
      </c>
      <c r="B12" s="32" t="s">
        <v>34</v>
      </c>
    </row>
    <row r="13" spans="1:2" ht="12" customHeight="1" x14ac:dyDescent="0.3">
      <c r="A13" s="33" t="s">
        <v>2</v>
      </c>
      <c r="B13" s="34" t="s">
        <v>35</v>
      </c>
    </row>
    <row r="14" spans="1:2" ht="12" customHeight="1" thickBot="1" x14ac:dyDescent="0.35">
      <c r="A14" s="35" t="s">
        <v>6</v>
      </c>
      <c r="B14" s="5">
        <v>59624928052</v>
      </c>
    </row>
    <row r="15" spans="1:2" ht="12" customHeight="1" thickBot="1" x14ac:dyDescent="0.35">
      <c r="A15" s="29" t="s">
        <v>4</v>
      </c>
      <c r="B15" s="30"/>
    </row>
    <row r="16" spans="1:2" ht="12" customHeight="1" x14ac:dyDescent="0.3">
      <c r="A16" s="31" t="s">
        <v>1</v>
      </c>
      <c r="B16" s="41"/>
    </row>
    <row r="17" spans="1:2" ht="12" customHeight="1" x14ac:dyDescent="0.3">
      <c r="A17" s="36" t="s">
        <v>2</v>
      </c>
      <c r="B17" s="42"/>
    </row>
    <row r="18" spans="1:2" ht="12" customHeight="1" x14ac:dyDescent="0.3">
      <c r="A18" s="36" t="s">
        <v>5</v>
      </c>
      <c r="B18" s="42"/>
    </row>
    <row r="19" spans="1:2" ht="12" customHeight="1" x14ac:dyDescent="0.3">
      <c r="A19" s="36" t="s">
        <v>6</v>
      </c>
      <c r="B19" s="42"/>
    </row>
    <row r="20" spans="1:2" ht="12" customHeight="1" x14ac:dyDescent="0.3">
      <c r="A20" s="36" t="s">
        <v>36</v>
      </c>
      <c r="B20" s="42"/>
    </row>
    <row r="21" spans="1:2" ht="12" customHeight="1" x14ac:dyDescent="0.3">
      <c r="A21" s="36" t="s">
        <v>7</v>
      </c>
      <c r="B21" s="42"/>
    </row>
    <row r="22" spans="1:2" ht="12" customHeight="1" x14ac:dyDescent="0.3">
      <c r="A22" s="36" t="s">
        <v>8</v>
      </c>
      <c r="B22" s="43"/>
    </row>
    <row r="23" spans="1:2" ht="12" customHeight="1" x14ac:dyDescent="0.3">
      <c r="A23" s="36" t="s">
        <v>3</v>
      </c>
      <c r="B23" s="42"/>
    </row>
    <row r="24" spans="1:2" ht="12" customHeight="1" x14ac:dyDescent="0.3">
      <c r="A24" s="36" t="s">
        <v>37</v>
      </c>
      <c r="B24" s="42"/>
    </row>
    <row r="25" spans="1:2" ht="12" customHeight="1" x14ac:dyDescent="0.3">
      <c r="A25" s="36" t="s">
        <v>9</v>
      </c>
      <c r="B25" s="42"/>
    </row>
    <row r="26" spans="1:2" ht="24" customHeight="1" thickBot="1" x14ac:dyDescent="0.35">
      <c r="A26" s="33" t="s">
        <v>51</v>
      </c>
      <c r="B26" s="44"/>
    </row>
    <row r="27" spans="1:2" ht="12" customHeight="1" thickBot="1" x14ac:dyDescent="0.35">
      <c r="A27" s="29" t="s">
        <v>10</v>
      </c>
      <c r="B27" s="30"/>
    </row>
    <row r="28" spans="1:2" ht="12" customHeight="1" x14ac:dyDescent="0.3">
      <c r="A28" s="31" t="s">
        <v>1</v>
      </c>
      <c r="B28" s="41"/>
    </row>
    <row r="29" spans="1:2" ht="12" customHeight="1" x14ac:dyDescent="0.3">
      <c r="A29" s="36" t="s">
        <v>2</v>
      </c>
      <c r="B29" s="42"/>
    </row>
    <row r="30" spans="1:2" ht="12" customHeight="1" x14ac:dyDescent="0.3">
      <c r="A30" s="36" t="s">
        <v>6</v>
      </c>
      <c r="B30" s="42"/>
    </row>
    <row r="31" spans="1:2" ht="12" customHeight="1" x14ac:dyDescent="0.3">
      <c r="A31" s="36" t="s">
        <v>36</v>
      </c>
      <c r="B31" s="42"/>
    </row>
    <row r="32" spans="1:2" ht="12" customHeight="1" x14ac:dyDescent="0.3">
      <c r="A32" s="36" t="s">
        <v>11</v>
      </c>
      <c r="B32" s="42"/>
    </row>
    <row r="33" spans="1:2" ht="12" customHeight="1" x14ac:dyDescent="0.3">
      <c r="A33" s="36" t="s">
        <v>12</v>
      </c>
      <c r="B33" s="42"/>
    </row>
    <row r="34" spans="1:2" ht="12" customHeight="1" x14ac:dyDescent="0.3">
      <c r="A34" s="36" t="s">
        <v>13</v>
      </c>
      <c r="B34" s="42"/>
    </row>
    <row r="35" spans="1:2" ht="12" customHeight="1" thickBot="1" x14ac:dyDescent="0.35">
      <c r="A35" s="36" t="s">
        <v>30</v>
      </c>
      <c r="B35" s="42"/>
    </row>
    <row r="36" spans="1:2" ht="12" customHeight="1" thickBot="1" x14ac:dyDescent="0.35">
      <c r="A36" s="29" t="s">
        <v>14</v>
      </c>
      <c r="B36" s="30"/>
    </row>
    <row r="37" spans="1:2" ht="12" customHeight="1" x14ac:dyDescent="0.3">
      <c r="A37" s="37" t="s">
        <v>11</v>
      </c>
      <c r="B37" s="32" t="s">
        <v>74</v>
      </c>
    </row>
    <row r="38" spans="1:2" ht="12" customHeight="1" x14ac:dyDescent="0.3">
      <c r="A38" s="31" t="s">
        <v>38</v>
      </c>
      <c r="B38" s="32" t="s">
        <v>166</v>
      </c>
    </row>
    <row r="39" spans="1:2" ht="12" customHeight="1" x14ac:dyDescent="0.3">
      <c r="A39" s="36" t="s">
        <v>15</v>
      </c>
      <c r="B39" s="45"/>
    </row>
    <row r="40" spans="1:2" ht="12" customHeight="1" x14ac:dyDescent="0.3">
      <c r="A40" s="36" t="s">
        <v>16</v>
      </c>
      <c r="B40" s="42"/>
    </row>
    <row r="41" spans="1:2" ht="12" customHeight="1" x14ac:dyDescent="0.3">
      <c r="A41" s="36" t="s">
        <v>17</v>
      </c>
      <c r="B41" s="45"/>
    </row>
    <row r="42" spans="1:2" ht="12" customHeight="1" x14ac:dyDescent="0.3">
      <c r="A42" s="36" t="s">
        <v>18</v>
      </c>
      <c r="B42" s="42"/>
    </row>
    <row r="43" spans="1:2" ht="12" customHeight="1" x14ac:dyDescent="0.3">
      <c r="A43" s="36" t="s">
        <v>19</v>
      </c>
      <c r="B43" s="4">
        <f>SUM(B39+B41)</f>
        <v>0</v>
      </c>
    </row>
    <row r="44" spans="1:2" ht="12" customHeight="1" x14ac:dyDescent="0.3">
      <c r="A44" s="36" t="s">
        <v>20</v>
      </c>
      <c r="B44" s="42"/>
    </row>
    <row r="45" spans="1:2" ht="12" customHeight="1" x14ac:dyDescent="0.3">
      <c r="A45" s="36" t="s">
        <v>21</v>
      </c>
      <c r="B45" s="38" t="s">
        <v>31</v>
      </c>
    </row>
    <row r="46" spans="1:2" ht="12" customHeight="1" thickBot="1" x14ac:dyDescent="0.35">
      <c r="A46" s="35" t="s">
        <v>22</v>
      </c>
      <c r="B46" s="5" t="s">
        <v>167</v>
      </c>
    </row>
    <row r="47" spans="1:2" ht="12" customHeight="1" x14ac:dyDescent="0.3">
      <c r="A47" s="24"/>
      <c r="B47" s="24"/>
    </row>
    <row r="48" spans="1:2" ht="12" customHeight="1" x14ac:dyDescent="0.3">
      <c r="A48" s="39" t="s">
        <v>48</v>
      </c>
      <c r="B48" s="40" t="s">
        <v>49</v>
      </c>
    </row>
    <row r="49" spans="1:2" ht="12" customHeight="1" x14ac:dyDescent="0.3">
      <c r="A49" s="46"/>
      <c r="B49" s="47"/>
    </row>
  </sheetData>
  <sheetProtection algorithmName="SHA-512" hashValue="ygwb8P5KEF3Gn+/wPzBHiHV6VaB+TSaerdb5kICQbbqo6J4UO1Me9YEMubcWUE4EcuHNrocaZ7JYdBXjqPxkow==" saltValue="5H+TPbrq37b+5UMwAwVX0g=="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I56"/>
  <sheetViews>
    <sheetView topLeftCell="A5" zoomScale="90" zoomScaleNormal="90" workbookViewId="0">
      <selection activeCell="G13" sqref="G13"/>
    </sheetView>
  </sheetViews>
  <sheetFormatPr defaultColWidth="9.1796875" defaultRowHeight="12" customHeight="1" x14ac:dyDescent="0.35"/>
  <cols>
    <col min="1" max="1" width="5.6328125" style="101" customWidth="1"/>
    <col min="2" max="3" width="13.1796875" style="101" customWidth="1"/>
    <col min="4" max="4" width="25.6328125" style="101" customWidth="1"/>
    <col min="5" max="8" width="15.6328125" style="101" customWidth="1"/>
    <col min="9" max="16384" width="9.1796875" style="101"/>
  </cols>
  <sheetData>
    <row r="7" spans="1:8" s="50" customFormat="1" ht="12" customHeight="1" x14ac:dyDescent="0.35">
      <c r="A7" s="48" t="s">
        <v>168</v>
      </c>
      <c r="B7" s="48"/>
      <c r="C7" s="48"/>
      <c r="D7" s="49"/>
      <c r="E7" s="49"/>
      <c r="F7" s="49"/>
      <c r="G7" s="49"/>
    </row>
    <row r="8" spans="1:8" s="50" customFormat="1" ht="12" customHeight="1" x14ac:dyDescent="0.35">
      <c r="A8" s="51"/>
      <c r="B8" s="51"/>
      <c r="C8" s="51"/>
      <c r="D8" s="49"/>
      <c r="E8" s="49"/>
      <c r="F8" s="49"/>
      <c r="G8" s="49"/>
    </row>
    <row r="9" spans="1:8" s="50" customFormat="1" ht="18" customHeight="1" x14ac:dyDescent="0.35">
      <c r="A9" s="52" t="s">
        <v>23</v>
      </c>
      <c r="B9" s="52"/>
      <c r="C9" s="52"/>
      <c r="D9" s="52"/>
      <c r="E9" s="52"/>
      <c r="F9" s="52"/>
      <c r="G9" s="52"/>
      <c r="H9" s="52"/>
    </row>
    <row r="10" spans="1:8" s="50" customFormat="1" ht="12" customHeight="1" x14ac:dyDescent="0.35">
      <c r="A10" s="53" t="s">
        <v>169</v>
      </c>
      <c r="B10" s="53"/>
      <c r="C10" s="53"/>
      <c r="D10" s="53"/>
      <c r="E10" s="53"/>
      <c r="F10" s="53"/>
      <c r="G10" s="53"/>
      <c r="H10" s="53"/>
    </row>
    <row r="11" spans="1:8" s="50" customFormat="1" ht="12" customHeight="1" thickBot="1" x14ac:dyDescent="0.4">
      <c r="A11" s="49"/>
      <c r="B11" s="49"/>
      <c r="C11" s="49"/>
      <c r="D11" s="49"/>
      <c r="E11" s="49"/>
      <c r="F11" s="49"/>
      <c r="G11" s="49"/>
    </row>
    <row r="12" spans="1:8" s="58" customFormat="1" ht="24" customHeight="1" thickBot="1" x14ac:dyDescent="0.4">
      <c r="A12" s="54" t="s">
        <v>29</v>
      </c>
      <c r="B12" s="55" t="s">
        <v>75</v>
      </c>
      <c r="C12" s="56"/>
      <c r="D12" s="57"/>
      <c r="E12" s="54" t="s">
        <v>76</v>
      </c>
      <c r="F12" s="54" t="s">
        <v>170</v>
      </c>
      <c r="G12" s="54" t="s">
        <v>24</v>
      </c>
      <c r="H12" s="54" t="s">
        <v>25</v>
      </c>
    </row>
    <row r="13" spans="1:8" s="58" customFormat="1" ht="12" customHeight="1" x14ac:dyDescent="0.35">
      <c r="A13" s="59" t="s">
        <v>0</v>
      </c>
      <c r="B13" s="60" t="s">
        <v>111</v>
      </c>
      <c r="C13" s="60"/>
      <c r="D13" s="60"/>
      <c r="E13" s="61" t="s">
        <v>77</v>
      </c>
      <c r="F13" s="62">
        <v>1</v>
      </c>
      <c r="G13" s="102"/>
      <c r="H13" s="63">
        <f t="shared" ref="H13:H28" si="0">SUM(F13*G13)</f>
        <v>0</v>
      </c>
    </row>
    <row r="14" spans="1:8" s="58" customFormat="1" ht="12" customHeight="1" x14ac:dyDescent="0.35">
      <c r="A14" s="64" t="s">
        <v>40</v>
      </c>
      <c r="B14" s="65" t="s">
        <v>112</v>
      </c>
      <c r="C14" s="65"/>
      <c r="D14" s="65"/>
      <c r="E14" s="66" t="s">
        <v>77</v>
      </c>
      <c r="F14" s="67">
        <v>2</v>
      </c>
      <c r="G14" s="103"/>
      <c r="H14" s="68">
        <f t="shared" si="0"/>
        <v>0</v>
      </c>
    </row>
    <row r="15" spans="1:8" s="58" customFormat="1" ht="12" customHeight="1" x14ac:dyDescent="0.35">
      <c r="A15" s="64" t="s">
        <v>41</v>
      </c>
      <c r="B15" s="69" t="s">
        <v>113</v>
      </c>
      <c r="C15" s="69"/>
      <c r="D15" s="69"/>
      <c r="E15" s="66" t="s">
        <v>77</v>
      </c>
      <c r="F15" s="67">
        <v>1</v>
      </c>
      <c r="G15" s="103"/>
      <c r="H15" s="68">
        <f t="shared" si="0"/>
        <v>0</v>
      </c>
    </row>
    <row r="16" spans="1:8" s="58" customFormat="1" ht="12" customHeight="1" x14ac:dyDescent="0.35">
      <c r="A16" s="64" t="s">
        <v>73</v>
      </c>
      <c r="B16" s="69" t="s">
        <v>114</v>
      </c>
      <c r="C16" s="69"/>
      <c r="D16" s="69"/>
      <c r="E16" s="66" t="s">
        <v>77</v>
      </c>
      <c r="F16" s="67">
        <v>2</v>
      </c>
      <c r="G16" s="103"/>
      <c r="H16" s="68">
        <f t="shared" si="0"/>
        <v>0</v>
      </c>
    </row>
    <row r="17" spans="1:8" s="58" customFormat="1" ht="12" customHeight="1" x14ac:dyDescent="0.35">
      <c r="A17" s="64" t="s">
        <v>78</v>
      </c>
      <c r="B17" s="65" t="s">
        <v>115</v>
      </c>
      <c r="C17" s="65"/>
      <c r="D17" s="65"/>
      <c r="E17" s="66" t="s">
        <v>77</v>
      </c>
      <c r="F17" s="70">
        <v>1</v>
      </c>
      <c r="G17" s="103"/>
      <c r="H17" s="68">
        <f t="shared" si="0"/>
        <v>0</v>
      </c>
    </row>
    <row r="18" spans="1:8" s="58" customFormat="1" ht="12" customHeight="1" x14ac:dyDescent="0.35">
      <c r="A18" s="64" t="s">
        <v>79</v>
      </c>
      <c r="B18" s="65" t="s">
        <v>116</v>
      </c>
      <c r="C18" s="65"/>
      <c r="D18" s="65"/>
      <c r="E18" s="66" t="s">
        <v>77</v>
      </c>
      <c r="F18" s="67">
        <v>2</v>
      </c>
      <c r="G18" s="103"/>
      <c r="H18" s="68">
        <f t="shared" si="0"/>
        <v>0</v>
      </c>
    </row>
    <row r="19" spans="1:8" s="58" customFormat="1" ht="12" customHeight="1" x14ac:dyDescent="0.35">
      <c r="A19" s="64" t="s">
        <v>80</v>
      </c>
      <c r="B19" s="69" t="s">
        <v>117</v>
      </c>
      <c r="C19" s="69"/>
      <c r="D19" s="69"/>
      <c r="E19" s="66" t="s">
        <v>77</v>
      </c>
      <c r="F19" s="67">
        <v>1</v>
      </c>
      <c r="G19" s="103"/>
      <c r="H19" s="68">
        <f t="shared" si="0"/>
        <v>0</v>
      </c>
    </row>
    <row r="20" spans="1:8" s="58" customFormat="1" ht="12" customHeight="1" x14ac:dyDescent="0.35">
      <c r="A20" s="64" t="s">
        <v>81</v>
      </c>
      <c r="B20" s="69" t="s">
        <v>118</v>
      </c>
      <c r="C20" s="69"/>
      <c r="D20" s="69"/>
      <c r="E20" s="66" t="s">
        <v>77</v>
      </c>
      <c r="F20" s="67">
        <v>1</v>
      </c>
      <c r="G20" s="103"/>
      <c r="H20" s="68">
        <f t="shared" si="0"/>
        <v>0</v>
      </c>
    </row>
    <row r="21" spans="1:8" s="58" customFormat="1" ht="12" customHeight="1" x14ac:dyDescent="0.35">
      <c r="A21" s="64" t="s">
        <v>82</v>
      </c>
      <c r="B21" s="65" t="s">
        <v>119</v>
      </c>
      <c r="C21" s="65"/>
      <c r="D21" s="65"/>
      <c r="E21" s="66" t="s">
        <v>77</v>
      </c>
      <c r="F21" s="70">
        <v>1</v>
      </c>
      <c r="G21" s="103"/>
      <c r="H21" s="68">
        <f t="shared" si="0"/>
        <v>0</v>
      </c>
    </row>
    <row r="22" spans="1:8" s="58" customFormat="1" ht="12" customHeight="1" x14ac:dyDescent="0.35">
      <c r="A22" s="64" t="s">
        <v>84</v>
      </c>
      <c r="B22" s="65" t="s">
        <v>120</v>
      </c>
      <c r="C22" s="65"/>
      <c r="D22" s="65"/>
      <c r="E22" s="66" t="s">
        <v>77</v>
      </c>
      <c r="F22" s="67">
        <v>1</v>
      </c>
      <c r="G22" s="103"/>
      <c r="H22" s="68">
        <f t="shared" si="0"/>
        <v>0</v>
      </c>
    </row>
    <row r="23" spans="1:8" s="58" customFormat="1" ht="12" customHeight="1" x14ac:dyDescent="0.35">
      <c r="A23" s="64" t="s">
        <v>85</v>
      </c>
      <c r="B23" s="69" t="s">
        <v>121</v>
      </c>
      <c r="C23" s="69"/>
      <c r="D23" s="69"/>
      <c r="E23" s="66" t="s">
        <v>77</v>
      </c>
      <c r="F23" s="67">
        <v>1</v>
      </c>
      <c r="G23" s="103"/>
      <c r="H23" s="68">
        <f t="shared" si="0"/>
        <v>0</v>
      </c>
    </row>
    <row r="24" spans="1:8" s="58" customFormat="1" ht="12" customHeight="1" x14ac:dyDescent="0.35">
      <c r="A24" s="64" t="s">
        <v>86</v>
      </c>
      <c r="B24" s="69" t="s">
        <v>122</v>
      </c>
      <c r="C24" s="69"/>
      <c r="D24" s="69"/>
      <c r="E24" s="66" t="s">
        <v>77</v>
      </c>
      <c r="F24" s="67">
        <v>1</v>
      </c>
      <c r="G24" s="103"/>
      <c r="H24" s="68">
        <f t="shared" si="0"/>
        <v>0</v>
      </c>
    </row>
    <row r="25" spans="1:8" s="58" customFormat="1" ht="12" customHeight="1" x14ac:dyDescent="0.35">
      <c r="A25" s="64" t="s">
        <v>87</v>
      </c>
      <c r="B25" s="65" t="s">
        <v>123</v>
      </c>
      <c r="C25" s="65"/>
      <c r="D25" s="65"/>
      <c r="E25" s="66" t="s">
        <v>77</v>
      </c>
      <c r="F25" s="70">
        <v>1</v>
      </c>
      <c r="G25" s="103"/>
      <c r="H25" s="68">
        <f t="shared" si="0"/>
        <v>0</v>
      </c>
    </row>
    <row r="26" spans="1:8" s="58" customFormat="1" ht="12" customHeight="1" x14ac:dyDescent="0.35">
      <c r="A26" s="64" t="s">
        <v>88</v>
      </c>
      <c r="B26" s="65" t="s">
        <v>124</v>
      </c>
      <c r="C26" s="65"/>
      <c r="D26" s="65"/>
      <c r="E26" s="66" t="s">
        <v>77</v>
      </c>
      <c r="F26" s="67">
        <v>1</v>
      </c>
      <c r="G26" s="103"/>
      <c r="H26" s="68">
        <f t="shared" si="0"/>
        <v>0</v>
      </c>
    </row>
    <row r="27" spans="1:8" s="58" customFormat="1" ht="12" customHeight="1" x14ac:dyDescent="0.35">
      <c r="A27" s="64" t="s">
        <v>89</v>
      </c>
      <c r="B27" s="69" t="s">
        <v>125</v>
      </c>
      <c r="C27" s="69"/>
      <c r="D27" s="69"/>
      <c r="E27" s="66" t="s">
        <v>77</v>
      </c>
      <c r="F27" s="67">
        <v>1</v>
      </c>
      <c r="G27" s="103"/>
      <c r="H27" s="68">
        <f t="shared" si="0"/>
        <v>0</v>
      </c>
    </row>
    <row r="28" spans="1:8" s="58" customFormat="1" ht="12" customHeight="1" x14ac:dyDescent="0.35">
      <c r="A28" s="64" t="s">
        <v>90</v>
      </c>
      <c r="B28" s="69" t="s">
        <v>126</v>
      </c>
      <c r="C28" s="69"/>
      <c r="D28" s="69"/>
      <c r="E28" s="66" t="s">
        <v>77</v>
      </c>
      <c r="F28" s="67">
        <v>1</v>
      </c>
      <c r="G28" s="103"/>
      <c r="H28" s="68">
        <f t="shared" si="0"/>
        <v>0</v>
      </c>
    </row>
    <row r="29" spans="1:8" s="58" customFormat="1" ht="12" customHeight="1" x14ac:dyDescent="0.35">
      <c r="A29" s="64" t="s">
        <v>91</v>
      </c>
      <c r="B29" s="65" t="s">
        <v>127</v>
      </c>
      <c r="C29" s="65"/>
      <c r="D29" s="65"/>
      <c r="E29" s="66" t="s">
        <v>77</v>
      </c>
      <c r="F29" s="70">
        <v>4</v>
      </c>
      <c r="G29" s="103"/>
      <c r="H29" s="68">
        <f t="shared" ref="H29:H36" si="1">SUM(F29*G29)</f>
        <v>0</v>
      </c>
    </row>
    <row r="30" spans="1:8" s="58" customFormat="1" ht="12" customHeight="1" x14ac:dyDescent="0.35">
      <c r="A30" s="64" t="s">
        <v>92</v>
      </c>
      <c r="B30" s="65" t="s">
        <v>128</v>
      </c>
      <c r="C30" s="65"/>
      <c r="D30" s="65"/>
      <c r="E30" s="66" t="s">
        <v>77</v>
      </c>
      <c r="F30" s="67">
        <v>1</v>
      </c>
      <c r="G30" s="103"/>
      <c r="H30" s="68">
        <f t="shared" si="1"/>
        <v>0</v>
      </c>
    </row>
    <row r="31" spans="1:8" s="58" customFormat="1" ht="12" customHeight="1" x14ac:dyDescent="0.35">
      <c r="A31" s="64" t="s">
        <v>93</v>
      </c>
      <c r="B31" s="69" t="s">
        <v>129</v>
      </c>
      <c r="C31" s="69"/>
      <c r="D31" s="69"/>
      <c r="E31" s="66" t="s">
        <v>77</v>
      </c>
      <c r="F31" s="67">
        <v>1</v>
      </c>
      <c r="G31" s="103"/>
      <c r="H31" s="68">
        <f t="shared" si="1"/>
        <v>0</v>
      </c>
    </row>
    <row r="32" spans="1:8" s="58" customFormat="1" ht="24" customHeight="1" x14ac:dyDescent="0.35">
      <c r="A32" s="64" t="s">
        <v>94</v>
      </c>
      <c r="B32" s="65" t="s">
        <v>130</v>
      </c>
      <c r="C32" s="65"/>
      <c r="D32" s="65"/>
      <c r="E32" s="66" t="s">
        <v>77</v>
      </c>
      <c r="F32" s="67">
        <v>1</v>
      </c>
      <c r="G32" s="103"/>
      <c r="H32" s="68">
        <f t="shared" si="1"/>
        <v>0</v>
      </c>
    </row>
    <row r="33" spans="1:8" s="58" customFormat="1" ht="12" customHeight="1" x14ac:dyDescent="0.35">
      <c r="A33" s="64" t="s">
        <v>95</v>
      </c>
      <c r="B33" s="65" t="s">
        <v>131</v>
      </c>
      <c r="C33" s="65"/>
      <c r="D33" s="65"/>
      <c r="E33" s="66" t="s">
        <v>77</v>
      </c>
      <c r="F33" s="70">
        <v>1</v>
      </c>
      <c r="G33" s="103"/>
      <c r="H33" s="68">
        <f t="shared" si="1"/>
        <v>0</v>
      </c>
    </row>
    <row r="34" spans="1:8" s="58" customFormat="1" ht="24" customHeight="1" x14ac:dyDescent="0.35">
      <c r="A34" s="64" t="s">
        <v>96</v>
      </c>
      <c r="B34" s="65" t="s">
        <v>132</v>
      </c>
      <c r="C34" s="65"/>
      <c r="D34" s="65"/>
      <c r="E34" s="66" t="s">
        <v>77</v>
      </c>
      <c r="F34" s="67">
        <v>3</v>
      </c>
      <c r="G34" s="103"/>
      <c r="H34" s="68">
        <f t="shared" si="1"/>
        <v>0</v>
      </c>
    </row>
    <row r="35" spans="1:8" s="58" customFormat="1" ht="24" customHeight="1" x14ac:dyDescent="0.35">
      <c r="A35" s="64" t="s">
        <v>97</v>
      </c>
      <c r="B35" s="65" t="s">
        <v>133</v>
      </c>
      <c r="C35" s="65"/>
      <c r="D35" s="65"/>
      <c r="E35" s="66" t="s">
        <v>77</v>
      </c>
      <c r="F35" s="67">
        <v>3</v>
      </c>
      <c r="G35" s="103"/>
      <c r="H35" s="68">
        <f t="shared" si="1"/>
        <v>0</v>
      </c>
    </row>
    <row r="36" spans="1:8" s="58" customFormat="1" ht="12" customHeight="1" x14ac:dyDescent="0.35">
      <c r="A36" s="64" t="s">
        <v>98</v>
      </c>
      <c r="B36" s="69" t="s">
        <v>134</v>
      </c>
      <c r="C36" s="69"/>
      <c r="D36" s="69"/>
      <c r="E36" s="66" t="s">
        <v>77</v>
      </c>
      <c r="F36" s="67">
        <v>1</v>
      </c>
      <c r="G36" s="103"/>
      <c r="H36" s="68">
        <f t="shared" si="1"/>
        <v>0</v>
      </c>
    </row>
    <row r="37" spans="1:8" s="58" customFormat="1" ht="12" customHeight="1" x14ac:dyDescent="0.35">
      <c r="A37" s="64" t="s">
        <v>99</v>
      </c>
      <c r="B37" s="65" t="s">
        <v>135</v>
      </c>
      <c r="C37" s="65"/>
      <c r="D37" s="65"/>
      <c r="E37" s="66" t="s">
        <v>77</v>
      </c>
      <c r="F37" s="70">
        <v>3</v>
      </c>
      <c r="G37" s="103"/>
      <c r="H37" s="68">
        <f t="shared" ref="H37:H40" si="2">SUM(F37*G37)</f>
        <v>0</v>
      </c>
    </row>
    <row r="38" spans="1:8" s="58" customFormat="1" ht="12" customHeight="1" x14ac:dyDescent="0.35">
      <c r="A38" s="64" t="s">
        <v>100</v>
      </c>
      <c r="B38" s="65" t="s">
        <v>136</v>
      </c>
      <c r="C38" s="65"/>
      <c r="D38" s="65"/>
      <c r="E38" s="66" t="s">
        <v>77</v>
      </c>
      <c r="F38" s="67">
        <v>3</v>
      </c>
      <c r="G38" s="103"/>
      <c r="H38" s="68">
        <f t="shared" si="2"/>
        <v>0</v>
      </c>
    </row>
    <row r="39" spans="1:8" s="58" customFormat="1" ht="12" customHeight="1" x14ac:dyDescent="0.35">
      <c r="A39" s="64" t="s">
        <v>101</v>
      </c>
      <c r="B39" s="69" t="s">
        <v>137</v>
      </c>
      <c r="C39" s="69"/>
      <c r="D39" s="69"/>
      <c r="E39" s="66" t="s">
        <v>77</v>
      </c>
      <c r="F39" s="67">
        <v>3</v>
      </c>
      <c r="G39" s="103"/>
      <c r="H39" s="68">
        <f t="shared" si="2"/>
        <v>0</v>
      </c>
    </row>
    <row r="40" spans="1:8" s="58" customFormat="1" ht="12" customHeight="1" x14ac:dyDescent="0.35">
      <c r="A40" s="64" t="s">
        <v>102</v>
      </c>
      <c r="B40" s="69" t="s">
        <v>138</v>
      </c>
      <c r="C40" s="69"/>
      <c r="D40" s="69"/>
      <c r="E40" s="66" t="s">
        <v>77</v>
      </c>
      <c r="F40" s="67">
        <v>3</v>
      </c>
      <c r="G40" s="103"/>
      <c r="H40" s="68">
        <f t="shared" si="2"/>
        <v>0</v>
      </c>
    </row>
    <row r="41" spans="1:8" s="58" customFormat="1" ht="12" customHeight="1" x14ac:dyDescent="0.35">
      <c r="A41" s="64" t="s">
        <v>103</v>
      </c>
      <c r="B41" s="65" t="s">
        <v>139</v>
      </c>
      <c r="C41" s="65"/>
      <c r="D41" s="65"/>
      <c r="E41" s="66" t="s">
        <v>77</v>
      </c>
      <c r="F41" s="70">
        <v>1</v>
      </c>
      <c r="G41" s="103"/>
      <c r="H41" s="68">
        <f t="shared" ref="H41:H45" si="3">SUM(F41*G41)</f>
        <v>0</v>
      </c>
    </row>
    <row r="42" spans="1:8" s="58" customFormat="1" ht="12" customHeight="1" x14ac:dyDescent="0.35">
      <c r="A42" s="64" t="s">
        <v>104</v>
      </c>
      <c r="B42" s="65" t="s">
        <v>140</v>
      </c>
      <c r="C42" s="65"/>
      <c r="D42" s="65"/>
      <c r="E42" s="66" t="s">
        <v>77</v>
      </c>
      <c r="F42" s="67">
        <v>3</v>
      </c>
      <c r="G42" s="103"/>
      <c r="H42" s="68">
        <f t="shared" si="3"/>
        <v>0</v>
      </c>
    </row>
    <row r="43" spans="1:8" s="58" customFormat="1" ht="24" customHeight="1" x14ac:dyDescent="0.35">
      <c r="A43" s="64" t="s">
        <v>105</v>
      </c>
      <c r="B43" s="65" t="s">
        <v>141</v>
      </c>
      <c r="C43" s="65"/>
      <c r="D43" s="65"/>
      <c r="E43" s="66" t="s">
        <v>83</v>
      </c>
      <c r="F43" s="67">
        <v>3</v>
      </c>
      <c r="G43" s="103"/>
      <c r="H43" s="68">
        <f t="shared" si="3"/>
        <v>0</v>
      </c>
    </row>
    <row r="44" spans="1:8" s="58" customFormat="1" ht="12" customHeight="1" x14ac:dyDescent="0.35">
      <c r="A44" s="64" t="s">
        <v>106</v>
      </c>
      <c r="B44" s="69" t="s">
        <v>142</v>
      </c>
      <c r="C44" s="69"/>
      <c r="D44" s="69"/>
      <c r="E44" s="66" t="s">
        <v>77</v>
      </c>
      <c r="F44" s="67">
        <v>1</v>
      </c>
      <c r="G44" s="103"/>
      <c r="H44" s="68">
        <f t="shared" ref="H44" si="4">SUM(F44*G44)</f>
        <v>0</v>
      </c>
    </row>
    <row r="45" spans="1:8" s="58" customFormat="1" ht="12" customHeight="1" thickBot="1" x14ac:dyDescent="0.4">
      <c r="A45" s="71" t="s">
        <v>107</v>
      </c>
      <c r="B45" s="72" t="s">
        <v>143</v>
      </c>
      <c r="C45" s="72"/>
      <c r="D45" s="72"/>
      <c r="E45" s="73" t="s">
        <v>110</v>
      </c>
      <c r="F45" s="74">
        <v>1</v>
      </c>
      <c r="G45" s="104"/>
      <c r="H45" s="75">
        <f t="shared" si="3"/>
        <v>0</v>
      </c>
    </row>
    <row r="46" spans="1:8" s="80" customFormat="1" ht="12" customHeight="1" thickBot="1" x14ac:dyDescent="0.4">
      <c r="A46" s="76" t="s">
        <v>52</v>
      </c>
      <c r="B46" s="77"/>
      <c r="C46" s="77"/>
      <c r="D46" s="77"/>
      <c r="E46" s="77"/>
      <c r="F46" s="77"/>
      <c r="G46" s="78"/>
      <c r="H46" s="79">
        <f>SUM(H13:H45)</f>
        <v>0</v>
      </c>
    </row>
    <row r="47" spans="1:8" s="80" customFormat="1" ht="12" customHeight="1" thickBot="1" x14ac:dyDescent="0.4">
      <c r="A47" s="81" t="s">
        <v>39</v>
      </c>
      <c r="B47" s="82"/>
      <c r="C47" s="82"/>
      <c r="D47" s="82"/>
      <c r="E47" s="82"/>
      <c r="F47" s="82"/>
      <c r="G47" s="83"/>
      <c r="H47" s="105"/>
    </row>
    <row r="48" spans="1:8" s="80" customFormat="1" ht="12" customHeight="1" thickBot="1" x14ac:dyDescent="0.4">
      <c r="A48" s="81" t="s">
        <v>53</v>
      </c>
      <c r="B48" s="82"/>
      <c r="C48" s="82"/>
      <c r="D48" s="82"/>
      <c r="E48" s="82"/>
      <c r="F48" s="82"/>
      <c r="G48" s="82"/>
      <c r="H48" s="84">
        <f>SUM(H46:H47)</f>
        <v>0</v>
      </c>
    </row>
    <row r="49" spans="1:9" s="80" customFormat="1" ht="12" customHeight="1" x14ac:dyDescent="0.35">
      <c r="A49" s="85" t="s">
        <v>108</v>
      </c>
      <c r="B49" s="86"/>
      <c r="C49" s="86"/>
      <c r="D49" s="87" t="s">
        <v>171</v>
      </c>
      <c r="E49" s="88"/>
      <c r="F49" s="88"/>
      <c r="G49" s="88"/>
      <c r="H49" s="89"/>
    </row>
    <row r="50" spans="1:9" s="80" customFormat="1" ht="12" customHeight="1" x14ac:dyDescent="0.35">
      <c r="A50" s="90" t="s">
        <v>109</v>
      </c>
      <c r="B50" s="91"/>
      <c r="C50" s="91"/>
      <c r="D50" s="92" t="s">
        <v>172</v>
      </c>
      <c r="E50" s="93"/>
      <c r="F50" s="93"/>
      <c r="G50" s="93"/>
      <c r="H50" s="94"/>
    </row>
    <row r="51" spans="1:9" s="80" customFormat="1" ht="12" customHeight="1" x14ac:dyDescent="0.35">
      <c r="A51" s="90" t="s">
        <v>146</v>
      </c>
      <c r="B51" s="91"/>
      <c r="C51" s="91"/>
      <c r="D51" s="92" t="s">
        <v>147</v>
      </c>
      <c r="E51" s="93"/>
      <c r="F51" s="93"/>
      <c r="G51" s="93"/>
      <c r="H51" s="94"/>
    </row>
    <row r="52" spans="1:9" s="80" customFormat="1" ht="12" customHeight="1" x14ac:dyDescent="0.35">
      <c r="A52" s="90" t="s">
        <v>144</v>
      </c>
      <c r="B52" s="91"/>
      <c r="C52" s="91"/>
      <c r="D52" s="92" t="s">
        <v>145</v>
      </c>
      <c r="E52" s="93"/>
      <c r="F52" s="93"/>
      <c r="G52" s="93"/>
      <c r="H52" s="94"/>
    </row>
    <row r="53" spans="1:9" s="80" customFormat="1" ht="12" customHeight="1" thickBot="1" x14ac:dyDescent="0.4">
      <c r="A53" s="95" t="s">
        <v>148</v>
      </c>
      <c r="B53" s="96"/>
      <c r="C53" s="96"/>
      <c r="D53" s="97" t="s">
        <v>149</v>
      </c>
      <c r="E53" s="98"/>
      <c r="F53" s="98"/>
      <c r="G53" s="98"/>
      <c r="H53" s="99"/>
    </row>
    <row r="54" spans="1:9" s="100" customFormat="1" ht="13" x14ac:dyDescent="0.35">
      <c r="A54" s="49"/>
      <c r="B54" s="49"/>
      <c r="C54" s="49"/>
      <c r="D54" s="49"/>
      <c r="E54" s="49"/>
      <c r="F54" s="49"/>
      <c r="G54" s="49"/>
      <c r="H54" s="49"/>
    </row>
    <row r="55" spans="1:9" s="100" customFormat="1" ht="12.75" customHeight="1" x14ac:dyDescent="0.35">
      <c r="A55" s="14" t="s">
        <v>48</v>
      </c>
      <c r="B55" s="14"/>
      <c r="C55" s="14"/>
      <c r="D55" s="50"/>
      <c r="E55" s="50"/>
      <c r="F55" s="15" t="s">
        <v>49</v>
      </c>
      <c r="G55" s="15"/>
      <c r="H55" s="15"/>
      <c r="I55" s="10"/>
    </row>
    <row r="56" spans="1:9" ht="12" customHeight="1" x14ac:dyDescent="0.35">
      <c r="A56" s="106"/>
      <c r="B56" s="106"/>
      <c r="C56" s="106"/>
      <c r="G56" s="107"/>
      <c r="H56" s="107"/>
    </row>
  </sheetData>
  <sheetProtection algorithmName="SHA-512" hashValue="GJuvW6lP1sVrHAHmWdSDGeCz69H8WCB9hq988PKdxcRoPemeU8mk9WIAqF00jZ4BgpJw1mLmy+2gW89SyFYprQ==" saltValue="Dk2RJG4a4w6964fUUbhnNA==" spinCount="100000" sheet="1" objects="1" scenarios="1"/>
  <protectedRanges>
    <protectedRange sqref="G46:G53" name="Raspon4_3_2"/>
  </protectedRanges>
  <mergeCells count="54">
    <mergeCell ref="B45:D45"/>
    <mergeCell ref="B35:D35"/>
    <mergeCell ref="B36:D36"/>
    <mergeCell ref="B21:D21"/>
    <mergeCell ref="B22:D22"/>
    <mergeCell ref="B23:D23"/>
    <mergeCell ref="B24:D24"/>
    <mergeCell ref="A7:C7"/>
    <mergeCell ref="B12:D12"/>
    <mergeCell ref="B41:D41"/>
    <mergeCell ref="B42:D42"/>
    <mergeCell ref="B43:D43"/>
    <mergeCell ref="B44:D44"/>
    <mergeCell ref="B25:D25"/>
    <mergeCell ref="B26:D26"/>
    <mergeCell ref="B27:D27"/>
    <mergeCell ref="B28:D28"/>
    <mergeCell ref="A55:C55"/>
    <mergeCell ref="F55:H55"/>
    <mergeCell ref="A46:G46"/>
    <mergeCell ref="A47:G47"/>
    <mergeCell ref="A48:G48"/>
    <mergeCell ref="B39:D39"/>
    <mergeCell ref="B40:D40"/>
    <mergeCell ref="B29:D29"/>
    <mergeCell ref="B30:D30"/>
    <mergeCell ref="B31:D31"/>
    <mergeCell ref="B32:D32"/>
    <mergeCell ref="B33:D33"/>
    <mergeCell ref="B34:D34"/>
    <mergeCell ref="B15:D15"/>
    <mergeCell ref="B16:D16"/>
    <mergeCell ref="B17:D17"/>
    <mergeCell ref="B37:D37"/>
    <mergeCell ref="B38:D38"/>
    <mergeCell ref="B18:D18"/>
    <mergeCell ref="B19:D19"/>
    <mergeCell ref="B20:D20"/>
    <mergeCell ref="A9:H9"/>
    <mergeCell ref="A10:H10"/>
    <mergeCell ref="G56:H56"/>
    <mergeCell ref="A56:C56"/>
    <mergeCell ref="A49:C49"/>
    <mergeCell ref="A50:C50"/>
    <mergeCell ref="A52:C52"/>
    <mergeCell ref="A53:C53"/>
    <mergeCell ref="D49:H49"/>
    <mergeCell ref="D50:H50"/>
    <mergeCell ref="D53:H53"/>
    <mergeCell ref="D52:H52"/>
    <mergeCell ref="A51:C51"/>
    <mergeCell ref="D51:H51"/>
    <mergeCell ref="B13:D13"/>
    <mergeCell ref="B14:D14"/>
  </mergeCells>
  <pageMargins left="0.70866141732283472" right="0.70866141732283472" top="0.74803149606299213" bottom="0.74803149606299213" header="0.31496062992125984" footer="0.31496062992125984"/>
  <pageSetup paperSize="9" scale="7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2023-07-18T09:24:41Z</cp:lastPrinted>
  <dcterms:created xsi:type="dcterms:W3CDTF">2015-01-15T09:53:58Z</dcterms:created>
  <dcterms:modified xsi:type="dcterms:W3CDTF">2023-07-18T10:18:51Z</dcterms:modified>
</cp:coreProperties>
</file>