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hutinec\Desktop\Simona\04 JEDNOSTAVNE NABAVE\406-01-23-01-16 Gotovi tekstilni proizvodi\II. izmjene\"/>
    </mc:Choice>
  </mc:AlternateContent>
  <xr:revisionPtr revIDLastSave="0" documentId="13_ncr:1_{AD3D9131-986A-4EF4-ACF1-2B8FA115D2C7}" xr6:coauthVersionLast="37" xr6:coauthVersionMax="47" xr10:uidLastSave="{00000000-0000-0000-0000-000000000000}"/>
  <bookViews>
    <workbookView xWindow="0" yWindow="0" windowWidth="28800" windowHeight="11625" activeTab="2" xr2:uid="{00000000-000D-0000-FFFF-FFFF00000000}"/>
  </bookViews>
  <sheets>
    <sheet name="Poziv na dostavu ponude" sheetId="1" r:id="rId1"/>
    <sheet name="Privitak 1." sheetId="15" r:id="rId2"/>
    <sheet name="Privitak 2." sheetId="20" r:id="rId3"/>
  </sheets>
  <calcPr calcId="179021"/>
</workbook>
</file>

<file path=xl/calcChain.xml><?xml version="1.0" encoding="utf-8"?>
<calcChain xmlns="http://schemas.openxmlformats.org/spreadsheetml/2006/main">
  <c r="H21" i="20" l="1"/>
  <c r="H14" i="20"/>
  <c r="H15" i="20"/>
  <c r="H16" i="20"/>
  <c r="H17" i="20"/>
  <c r="H18" i="20"/>
  <c r="H19" i="20"/>
  <c r="H20" i="20"/>
  <c r="H13" i="20" l="1"/>
  <c r="H23" i="20" l="1"/>
  <c r="B43" i="15" l="1"/>
</calcChain>
</file>

<file path=xl/sharedStrings.xml><?xml version="1.0" encoding="utf-8"?>
<sst xmlns="http://schemas.openxmlformats.org/spreadsheetml/2006/main" count="148" uniqueCount="127">
  <si>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</si>
  <si>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</si>
  <si>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</si>
  <si>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</si>
  <si>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</si>
  <si>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</si>
  <si>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</si>
  <si>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</si>
  <si>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</si>
  <si>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</si>
  <si>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</si>
  <si>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</si>
  <si>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</si>
  <si>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</si>
  <si>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</si>
  <si>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</si>
  <si>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</si>
  <si>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</si>
  <si>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</si>
  <si>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</si>
  <si>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</si>
  <si>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</si>
  <si>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</si>
  <si>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</si>
  <si>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</si>
  <si>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</si>
  <si>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</si>
  <si>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</si>
  <si>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Dostaviti:</t>
  </si>
  <si>
    <t>BR.</t>
  </si>
  <si>
    <t>STAVKA</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</si>
  <si>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</si>
  <si>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</si>
  <si>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</si>
  <si>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</si>
  <si>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</si>
  <si>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</si>
  <si>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</si>
  <si>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</si>
  <si>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</si>
  <si>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</si>
  <si>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naručitelj će vratiti isporučitelju nenaplaćeni dio jamstva u roku do 40 dana duljem od isteka ugovorenog roka isporuke predmeta nabave uz zadržavanje preslike bjanko zadužnice.</t>
  </si>
  <si>
    <t>U cijenu ponude bez PDV-a moraju biti uračunati svi posebni porezi, trošarine, carine i ostali troškovi, ako postoje, te popusti.</t>
  </si>
  <si>
    <t>Stručno povjerenstvo naručitelja:</t>
  </si>
  <si>
    <t>PONUDBENI LIST</t>
  </si>
  <si>
    <r>
      <t>Simona Hutinec, mag. oec.</t>
    </r>
    <r>
      <rPr>
        <sz val="9"/>
        <rFont val="UniN Reg"/>
        <family val="3"/>
      </rPr>
      <t>, v. r.</t>
    </r>
  </si>
  <si>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</si>
  <si>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</si>
  <si>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</si>
  <si>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</si>
  <si>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ugovorene vrijednosti bez PDV-a u obliku:</t>
    </r>
  </si>
  <si>
    <t>Član zajednice ponuditelja koji je ovlašten za komunikaciju s naručiteljem: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</si>
  <si>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</si>
  <si>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</si>
  <si>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</si>
  <si>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</si>
  <si>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</si>
  <si>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</si>
  <si>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</si>
  <si>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</si>
  <si>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</si>
  <si>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</si>
  <si>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</si>
  <si>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</si>
  <si>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</si>
  <si>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</si>
  <si>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UKUPNA CIJENA BEZ PDV-A:</t>
  </si>
  <si>
    <t>UKUPNA CIJENA S PDV-OM:</t>
  </si>
  <si>
    <t>UR. BROJ: 2186-0336-08/2-23-2</t>
  </si>
  <si>
    <t>• gospodarskim subjektima</t>
  </si>
  <si>
    <t>Ponuda se sastoji od popunjenih otključanih ružičastih ćelija Ponudbenog lista i Troškovnika u Microsoft Excelu iz privitka ovog Poziva te ostalih sastavnih dijelova ponude navedenih u Troškovniku.</t>
  </si>
  <si>
    <t>Rok plaćanja je do 15 dana od dana zaprimanja i odobrenja računa.</t>
  </si>
  <si>
    <r>
      <t>Vedran Kruljac, dipl. iur</t>
    </r>
    <r>
      <rPr>
        <sz val="9"/>
        <rFont val="UniN Reg"/>
        <family val="3"/>
      </rPr>
      <t>, v. r.</t>
    </r>
  </si>
  <si>
    <t>Privitak 1.</t>
  </si>
  <si>
    <t>do 60 dana od dana otvaranja ponuda</t>
  </si>
  <si>
    <r>
      <t xml:space="preserve">Privitak </t>
    </r>
    <r>
      <rPr>
        <sz val="9"/>
        <rFont val="UniN Reg"/>
        <family val="3"/>
      </rPr>
      <t>2.</t>
    </r>
  </si>
  <si>
    <t>Rok isporuke:</t>
  </si>
  <si>
    <t>Mjesto isporuke:</t>
  </si>
  <si>
    <t>Sveučilište Sjever, Sveučilišni centar Varaždin, Jurja Križanića 31b, 42000 Varaždin</t>
  </si>
  <si>
    <t>Povrat robe neodgovarajuće količine i kvalitete:</t>
  </si>
  <si>
    <t>nakon zaprimanja, pregleda i zapisničkog utvrđivanja neodgovarajuće količine i kvalitete odmah, a kod zapakirane robe, nakon otvaranja ambalaže</t>
  </si>
  <si>
    <t>SPECIFIKACIJE</t>
  </si>
  <si>
    <t>Ženska T-shirt majica</t>
  </si>
  <si>
    <t>Majice sa kapuljačom</t>
  </si>
  <si>
    <t>Muška T-shirt majica</t>
  </si>
  <si>
    <t>Pamučna torba</t>
  </si>
  <si>
    <t>kom.</t>
  </si>
  <si>
    <t>Napomena:</t>
  </si>
  <si>
    <t>OKVIRNA KOLIČINA</t>
  </si>
  <si>
    <t>jednobojni tisak 1/0</t>
  </si>
  <si>
    <r>
      <t xml:space="preserve">Na adrese </t>
    </r>
    <r>
      <rPr>
        <u/>
        <sz val="9"/>
        <rFont val="UniN Reg"/>
        <family val="3"/>
      </rPr>
      <t>vkruljac@unin.hr</t>
    </r>
    <r>
      <rPr>
        <sz val="9"/>
        <rFont val="UniN Reg"/>
        <family val="3"/>
      </rPr>
      <t xml:space="preserve">, </t>
    </r>
    <r>
      <rPr>
        <u/>
        <sz val="9"/>
        <rFont val="UniN Reg"/>
        <family val="3"/>
      </rPr>
      <t>shutinec@unin.hr i ssever@unin.hr</t>
    </r>
    <r>
      <rPr>
        <sz val="9"/>
        <rFont val="UniN Reg"/>
        <family val="3"/>
      </rPr>
      <t xml:space="preserve"> u istoj poruci dostavlja se:</t>
    </r>
  </si>
  <si>
    <t>Gotovi tekstilni proizvodi</t>
  </si>
  <si>
    <r>
      <t xml:space="preserve">U POSTUPKU NABAVE </t>
    </r>
    <r>
      <rPr>
        <sz val="9"/>
        <rFont val="UniN Reg"/>
        <family val="3"/>
      </rPr>
      <t>GOTOVOG TEKSTILNOG PROIZVODA ZA SVEUČILIŠTE SJEVER</t>
    </r>
  </si>
  <si>
    <t>Sveučilište Sjever (u nastavku: naručitelj), poziva Vas da dostavite ponudu u nabavi gotovog tekstilnog proizvoda na koju se ne primjenjuje Zakon o javnoj nabavi (NN 120/16. i 114/22., u nastavku: ZJN 2016).</t>
  </si>
  <si>
    <t>2-4. Stručnom povjerenstvu naručitelja</t>
  </si>
  <si>
    <t>Varaždin, 11. travnja 2023.</t>
  </si>
  <si>
    <t>1. zahtjev za pojašnjenjem ovog Poziva i njegovih privitaka do: 14. travnja do 13.00 h, a</t>
  </si>
  <si>
    <t>2. ponudu 17. travnja 2023, u roku od 10,00-11,00 h.</t>
  </si>
  <si>
    <t>2. bjanko zadužnice potvrđene kod javnog bilježnika, a</t>
  </si>
  <si>
    <r>
      <t xml:space="preserve">1. novčanog pologa uplaćenog na IBAN naručitelja HR6123600001102325217 kod </t>
    </r>
    <r>
      <rPr>
        <i/>
        <sz val="9"/>
        <rFont val="UniN Reg"/>
        <family val="3"/>
      </rPr>
      <t xml:space="preserve">Zagrebačke banke d.d. </t>
    </r>
    <r>
      <rPr>
        <sz val="9"/>
        <rFont val="UniN Reg"/>
        <family val="3"/>
      </rPr>
      <t>s modelom «HR00», pozivom na br. «OIB uplatitelja» i opisom plaćanja «Jamstvo za uredno ispunjenje Ugovora – J 2023/22» ili</t>
    </r>
  </si>
  <si>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</si>
  <si>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</si>
  <si>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5. Pismohrana</t>
  </si>
  <si>
    <t>J 2023/22</t>
  </si>
  <si>
    <t>Sastavni dijelovi ponude:</t>
  </si>
  <si>
    <t>katalog/prospekt/upute s fotografijom ponuđenog proizvoda kojima se potvrđuje da ponuđeni proizvod mora u cijelosti zadovoljiti sve tražene tehničke karakteristike iz opisa predmeta nabave</t>
  </si>
  <si>
    <t>1.</t>
  </si>
  <si>
    <t>2.</t>
  </si>
  <si>
    <t>3.</t>
  </si>
  <si>
    <t>4.</t>
  </si>
  <si>
    <t>KLASA: 406-01/23-01/16</t>
  </si>
  <si>
    <r>
      <t xml:space="preserve">Kriterij za odabir ponude je najniža cijena. Cijena ponude ne smije biti viša od procijenjene vrijednosti nabave u iznosu od </t>
    </r>
    <r>
      <rPr>
        <u/>
        <sz val="9"/>
        <rFont val="UniN Reg"/>
        <family val="3"/>
      </rPr>
      <t>13.000.00 €</t>
    </r>
    <r>
      <rPr>
        <sz val="9"/>
        <rFont val="UniN Reg"/>
        <family val="3"/>
      </rPr>
      <t xml:space="preserve"> bez PDV-a, a s odabranim ponuditeljem sklopit će se jednogodišnji ugovor.</t>
    </r>
  </si>
  <si>
    <r>
      <t xml:space="preserve">svi artikli moraju imati otisnut logo i/ili naziv </t>
    </r>
    <r>
      <rPr>
        <sz val="9"/>
        <rFont val="Calibri"/>
        <family val="2"/>
      </rPr>
      <t>«</t>
    </r>
    <r>
      <rPr>
        <sz val="9"/>
        <rFont val="UniN Reg"/>
        <family val="3"/>
      </rPr>
      <t>Sveučilište Sjever</t>
    </r>
    <r>
      <rPr>
        <sz val="9"/>
        <rFont val="Calibri"/>
        <family val="2"/>
      </rPr>
      <t>»</t>
    </r>
    <r>
      <rPr>
        <sz val="9"/>
        <rFont val="UniN Reg"/>
        <family val="3"/>
      </rPr>
      <t>, odnosno, «University North», dizajn i priprema naručiteljeva</t>
    </r>
  </si>
  <si>
    <t>stvarne količine za svaku veličinu dogovorit će se prije isporuke između naručitelja i isporučitelja</t>
  </si>
  <si>
    <t>kontinuirano kroz godinu dana, u roku do 72 sata od vremena slanja narudžbenice</t>
  </si>
  <si>
    <t>ženska T-shirt majica, kratki rukav, 180 g/m², 100% pamuk, okrugli izrez, slim fit, veličine: S–XL, boja bijela</t>
  </si>
  <si>
    <t xml:space="preserve">ženska T-shirt majica, kratki rukav, 180 g/m², 100% pamuk, okrugli izrez, slim fit, veličine: S–XL, boja crvena </t>
  </si>
  <si>
    <t>5.</t>
  </si>
  <si>
    <t>6.</t>
  </si>
  <si>
    <t>7.</t>
  </si>
  <si>
    <t>8.</t>
  </si>
  <si>
    <t xml:space="preserve">majica sa kapuljačom - hudica, 280 g/m², 80% pamuk, 20% poliester, veličine: S–XXL,  boja crvena </t>
  </si>
  <si>
    <t>majica sa kapuljačom - hudica, 280 g/m², 80% pamuk, 20% poliester, veličine: S–XXL,  boja bijela</t>
  </si>
  <si>
    <t xml:space="preserve">muška T-shirt majica, kratki rukav, materijal 180 g/m², 100% pamuk, okrugli izrez, bez bočnih šavova, veličine: M–XXL, boja crvena </t>
  </si>
  <si>
    <t>muška T-shirt majica, kratki rukav, materijal 180 g/m², 100% pamuk, okrugli izrez, bez bočnih šavova, veličine: M–XXL, boja bijela</t>
  </si>
  <si>
    <t>torba za kupovinu s ručkama (najmanje 30 cm), 100% pamuk, dimenzije najmanje 38 x 42 cm, boja bež (natural)</t>
  </si>
  <si>
    <t>torba za kupovinu s ručkama (najmanje 30 cm), 100% pamuk, dimenzije najmanje 38 x 42 cm, boja crvena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</si>
</sst>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5" x14ac:knownFonts="1">
    <font>
      <sz val="11"/>
      <color theme="1"/>
      <name val="Calibri"/>
      <family val="2"/>
      <charset val="238"/>
      <scheme val="minor"/>
    </font>
    <font>
      <sz val="9"/>
      <name val="UniN Reg"/>
      <family val="3"/>
    </font>
    <font>
      <u/>
      <sz val="9"/>
      <name val="UniN Reg"/>
      <family val="3"/>
    </font>
    <font>
      <b/>
      <sz val="9"/>
      <name val="UniN Reg"/>
      <family val="3"/>
    </font>
    <font>
      <sz val="13.5"/>
      <name val="UniN Reg"/>
      <family val="3"/>
    </font>
    <font>
      <sz val="9"/>
      <name val="Calibri"/>
      <family val="2"/>
      <charset val="238"/>
      <scheme val="minor"/>
    </font>
    <font>
      <sz val="13.5"/>
      <name val="Calibri"/>
      <family val="2"/>
      <charset val="238"/>
      <scheme val="minor"/>
    </font>
    <font>
      <sz val="9"/>
      <name val="UniN Reg"/>
      <family val="3"/>
      <charset val="238"/>
    </font>
    <font>
      <sz val="9"/>
      <name val="Times New Roman"/>
      <family val="1"/>
      <charset val="238"/>
    </font>
    <font>
      <sz val="13.5"/>
      <name val="UniN Reg"/>
      <family val="3"/>
      <charset val="238"/>
    </font>
    <font>
      <b/>
      <sz val="9"/>
      <name val="UniN Reg"/>
      <family val="3"/>
      <charset val="238"/>
    </font>
    <font>
      <sz val="9"/>
      <color theme="1"/>
      <name val="UniN Reg"/>
      <family val="3"/>
    </font>
    <font>
      <b/>
      <sz val="9"/>
      <color rgb="FFFF0000"/>
      <name val="UniN Reg"/>
      <family val="3"/>
    </font>
    <font>
      <i/>
      <sz val="9"/>
      <name val="UniN Reg"/>
      <family val="3"/>
    </font>
    <font>
      <sz val="9"/>
      <name val="Calibri"/>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s>
  <borders count="48">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s>
  <cellStyleXfs count="1">
    <xf numFmtId="0" fontId="0" fillId="0" borderId="0"/>
  </cellStyleXfs>
  <cellXfs count="111">
    <xf numFmtId="0" fontId="0" fillId="0" borderId="0" xfId="0"/>
    <xf numFmtId="0" fontId="1" fillId="0" borderId="0" xfId="0" applyFont="1" applyFill="1" applyAlignment="1">
      <alignment horizontal="right" vertical="center"/>
    </xf>
    <xf numFmtId="0" fontId="3"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5" fillId="0" borderId="0" xfId="0" applyFont="1"/>
    <xf numFmtId="0" fontId="6" fillId="0" borderId="0" xfId="0" applyFont="1"/>
    <xf numFmtId="0" fontId="1" fillId="0" borderId="1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3" fillId="4" borderId="0" xfId="0" applyFont="1" applyFill="1" applyAlignment="1" applyProtection="1">
      <alignment horizontal="right"/>
      <protection locked="0"/>
    </xf>
    <xf numFmtId="0" fontId="8" fillId="0" borderId="0" xfId="0" applyFont="1" applyFill="1" applyAlignment="1">
      <alignment horizontal="center" vertical="center"/>
    </xf>
    <xf numFmtId="0" fontId="7" fillId="3" borderId="14"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0" xfId="0" applyFont="1" applyAlignment="1">
      <alignment horizontal="center" vertical="center"/>
    </xf>
    <xf numFmtId="1" fontId="7" fillId="0" borderId="12" xfId="0" applyNumberFormat="1" applyFont="1" applyFill="1" applyBorder="1" applyAlignment="1">
      <alignment horizontal="center" vertical="center"/>
    </xf>
    <xf numFmtId="165" fontId="7" fillId="4" borderId="12" xfId="0" applyNumberFormat="1" applyFont="1" applyFill="1" applyBorder="1" applyAlignment="1" applyProtection="1">
      <alignment horizontal="center" vertical="center"/>
      <protection locked="0"/>
    </xf>
    <xf numFmtId="0" fontId="7" fillId="0" borderId="12" xfId="0" applyFont="1" applyBorder="1" applyAlignment="1">
      <alignment horizontal="justify" vertical="center" wrapText="1"/>
    </xf>
    <xf numFmtId="0" fontId="7" fillId="0" borderId="20" xfId="0" applyFont="1" applyFill="1" applyBorder="1" applyAlignment="1">
      <alignment horizontal="center" vertical="center"/>
    </xf>
    <xf numFmtId="0" fontId="12" fillId="0" borderId="0" xfId="0" applyFont="1" applyFill="1" applyAlignment="1">
      <alignment horizontal="righ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44" xfId="0" applyFont="1" applyFill="1" applyBorder="1" applyAlignment="1">
      <alignment vertical="center" wrapText="1"/>
    </xf>
    <xf numFmtId="164" fontId="7" fillId="4" borderId="45" xfId="0" applyNumberFormat="1" applyFont="1" applyFill="1" applyBorder="1" applyAlignment="1" applyProtection="1">
      <alignment horizontal="center" vertical="center" wrapText="1"/>
      <protection locked="0"/>
    </xf>
    <xf numFmtId="164" fontId="7" fillId="0" borderId="14" xfId="0" applyNumberFormat="1" applyFont="1" applyBorder="1" applyAlignment="1">
      <alignment horizontal="center" vertical="center" wrapText="1"/>
    </xf>
    <xf numFmtId="164" fontId="7" fillId="0" borderId="46" xfId="0" applyNumberFormat="1" applyFont="1" applyBorder="1" applyAlignment="1">
      <alignment horizontal="center" vertical="center"/>
    </xf>
    <xf numFmtId="49" fontId="7" fillId="0" borderId="20" xfId="0" applyNumberFormat="1" applyFont="1" applyBorder="1" applyAlignment="1">
      <alignment horizontal="center" vertical="center" wrapText="1"/>
    </xf>
    <xf numFmtId="0" fontId="4" fillId="0" borderId="0" xfId="0" applyFont="1" applyFill="1" applyAlignment="1">
      <alignment horizontal="center" vertical="center"/>
    </xf>
    <xf numFmtId="0" fontId="1" fillId="0" borderId="0" xfId="0" applyFont="1" applyFill="1" applyAlignment="1">
      <alignment horizontal="justify" vertical="center" wrapText="1"/>
    </xf>
    <xf numFmtId="0" fontId="1" fillId="0" borderId="0" xfId="0" applyFont="1" applyFill="1" applyAlignment="1">
      <alignment horizontal="left" vertical="center"/>
    </xf>
    <xf numFmtId="0" fontId="1" fillId="0" borderId="0" xfId="0" applyFont="1" applyFill="1" applyAlignment="1">
      <alignment horizontal="justify" vertical="center"/>
    </xf>
    <xf numFmtId="0" fontId="1" fillId="0" borderId="0" xfId="0" applyFont="1" applyFill="1" applyAlignment="1">
      <alignment vertical="center"/>
    </xf>
    <xf numFmtId="0" fontId="1" fillId="0" borderId="0" xfId="0" applyFont="1" applyFill="1" applyAlignment="1">
      <alignment horizontal="left" vertical="center" wrapText="1"/>
    </xf>
    <xf numFmtId="0" fontId="1" fillId="0" borderId="0" xfId="0" applyFont="1" applyFill="1" applyAlignment="1">
      <alignment horizontal="justify" vertical="justify" wrapText="1"/>
    </xf>
    <xf numFmtId="0" fontId="1" fillId="0" borderId="0" xfId="0" applyFont="1" applyFill="1" applyAlignment="1">
      <alignment horizontal="justify" vertical="justify"/>
    </xf>
    <xf numFmtId="0" fontId="4" fillId="0" borderId="0" xfId="0" applyFont="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right" vertical="center" wrapText="1"/>
    </xf>
    <xf numFmtId="0" fontId="7" fillId="4" borderId="0" xfId="0" applyFont="1" applyFill="1" applyAlignment="1" applyProtection="1">
      <alignment horizontal="left" vertical="center"/>
      <protection locked="0"/>
    </xf>
    <xf numFmtId="0" fontId="10" fillId="4" borderId="0" xfId="0" applyFont="1" applyFill="1" applyAlignment="1" applyProtection="1">
      <alignment horizontal="right" vertical="center"/>
      <protection locked="0"/>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 fillId="3" borderId="1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4"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37" xfId="0" applyFont="1" applyFill="1" applyBorder="1" applyAlignment="1">
      <alignment horizontal="left" vertical="center" wrapText="1"/>
    </xf>
    <xf numFmtId="0" fontId="11" fillId="3" borderId="38" xfId="0" applyFont="1" applyFill="1" applyBorder="1" applyAlignment="1">
      <alignment horizontal="left" vertical="center" wrapText="1"/>
    </xf>
    <xf numFmtId="0" fontId="11" fillId="3" borderId="12" xfId="0" applyFont="1" applyFill="1" applyBorder="1" applyAlignment="1">
      <alignment horizontal="center" vertical="center" wrapText="1"/>
    </xf>
    <xf numFmtId="0" fontId="1" fillId="3" borderId="12" xfId="0" applyFont="1" applyFill="1" applyBorder="1" applyAlignment="1">
      <alignment horizontal="left" vertical="center" wrapText="1"/>
    </xf>
    <xf numFmtId="0" fontId="1" fillId="3" borderId="2" xfId="0" applyFont="1" applyFill="1" applyBorder="1" applyAlignment="1">
      <alignment horizontal="left" vertical="center" wrapText="1"/>
    </xf>
    <xf numFmtId="0" fontId="7" fillId="3" borderId="40"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43" xfId="0" applyFont="1" applyFill="1" applyBorder="1" applyAlignment="1">
      <alignment horizontal="left" vertical="center" wrapText="1"/>
    </xf>
    <xf numFmtId="0" fontId="7" fillId="3" borderId="42" xfId="0" applyFont="1" applyFill="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11" fillId="3" borderId="5"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3"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22" xfId="0" applyFont="1" applyFill="1" applyBorder="1" applyAlignment="1">
      <alignment horizontal="left" vertical="center" wrapText="1"/>
    </xf>
    <xf numFmtId="0" fontId="11" fillId="3" borderId="9"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1" fillId="3" borderId="32" xfId="0" applyFont="1" applyFill="1" applyBorder="1" applyAlignment="1">
      <alignment horizontal="left" vertical="center" wrapText="1"/>
    </xf>
    <xf numFmtId="0" fontId="7" fillId="0" borderId="13"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7" xfId="0" applyFont="1" applyBorder="1" applyAlignment="1">
      <alignment horizontal="left" vertical="center" wrapText="1"/>
    </xf>
    <xf numFmtId="0" fontId="7" fillId="0" borderId="16"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Fill="1" applyAlignment="1">
      <alignment horizontal="left" vertical="center"/>
    </xf>
    <xf numFmtId="0" fontId="9" fillId="0" borderId="0" xfId="0" applyFont="1" applyFill="1" applyAlignment="1">
      <alignment horizontal="center" vertical="center"/>
    </xf>
    <xf numFmtId="0" fontId="7" fillId="0" borderId="0" xfId="0" applyFont="1" applyFill="1" applyAlignment="1">
      <alignment horizontal="center" vertical="center"/>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164" fontId="7" fillId="0" borderId="47" xfId="0" applyNumberFormat="1" applyFont="1" applyBorder="1" applyAlignment="1">
      <alignment horizontal="center" vertical="center"/>
    </xf>
    <xf numFmtId="0" fontId="7" fillId="0" borderId="13" xfId="0" applyFont="1" applyBorder="1" applyAlignment="1">
      <alignment horizontal="left" vertical="center" wrapText="1"/>
    </xf>
    <xf numFmtId="0" fontId="7" fillId="0" borderId="27" xfId="0" applyFont="1" applyBorder="1" applyAlignment="1">
      <alignment horizontal="left" vertical="center" wrapText="1"/>
    </xf>
    <xf numFmtId="164" fontId="7" fillId="0" borderId="10" xfId="0" applyNumberFormat="1" applyFont="1" applyBorder="1" applyAlignment="1">
      <alignment horizontal="center" vertical="center"/>
    </xf>
    <xf numFmtId="164" fontId="7" fillId="0" borderId="2" xfId="0" applyNumberFormat="1" applyFont="1" applyBorder="1" applyAlignment="1">
      <alignment horizontal="center" vertical="center"/>
    </xf>
  </cellXfs>
  <cellStyles count="1">
    <cellStyle name="Normalno" xfId="0" builtinId="0"/>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73025</xdr:colOff>
      <xdr:row>0</xdr:row>
      <xdr:rowOff>98426</xdr:rowOff>
    </xdr:from>
    <xdr:to>
      <xdr:col>1</xdr:col>
      <xdr:colOff>269875</xdr:colOff>
      <xdr:row>5</xdr:row>
      <xdr:rowOff>63501</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25" y="98426"/>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5</xdr:row>
      <xdr:rowOff>28575</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79375</xdr:rowOff>
    </xdr:from>
    <xdr:to>
      <xdr:col>1</xdr:col>
      <xdr:colOff>266700</xdr:colOff>
      <xdr:row>5</xdr:row>
      <xdr:rowOff>73025</xdr:rowOff>
    </xdr:to>
    <xdr:pic>
      <xdr:nvPicPr>
        <xdr:cNvPr id="2" name="Slika 1">
          <a:extLst>
            <a:ext uri="{FF2B5EF4-FFF2-40B4-BE49-F238E27FC236}">
              <a16:creationId xmlns:a16="http://schemas.microsoft.com/office/drawing/2014/main" id="{EA9DE415-27B8-485E-B5BD-F139B97BFA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495300" cy="7556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7"/>
  <sheetViews>
    <sheetView topLeftCell="A4" zoomScale="120" zoomScaleNormal="120" workbookViewId="0">
      <selection activeCell="D1" sqref="D1"/>
    </sheetView>
  </sheetViews>
  <sheetFormatPr defaultColWidth="9.140625" defaultRowHeight="12" customHeight="1" x14ac:dyDescent="0.25"/>
  <cols>
    <col min="1" max="1" width="4.28515625" style="3" customWidth="1"/>
    <col min="2" max="2" width="17.7109375" style="3" customWidth="1"/>
    <col min="3" max="3" width="0.140625" style="3" customWidth="1"/>
    <col min="4" max="4" width="21" style="3" customWidth="1"/>
    <col min="5" max="5" width="54.7109375" style="3" customWidth="1"/>
    <col min="6" max="16384" width="9.140625" style="3"/>
  </cols>
  <sheetData>
    <row r="8" spans="1:5" ht="12" customHeight="1" x14ac:dyDescent="0.25">
      <c r="A8" s="52" t="s">
        <v>110</v>
      </c>
      <c r="B8" s="52"/>
      <c r="C8" s="52"/>
      <c r="D8" s="52"/>
    </row>
    <row r="9" spans="1:5" ht="12" customHeight="1" x14ac:dyDescent="0.25">
      <c r="A9" s="52" t="s">
        <v>68</v>
      </c>
      <c r="B9" s="52"/>
      <c r="C9" s="52"/>
      <c r="D9" s="52"/>
    </row>
    <row r="10" spans="1:5" ht="12" customHeight="1" x14ac:dyDescent="0.25">
      <c r="A10" s="53" t="s">
        <v>95</v>
      </c>
      <c r="B10" s="53"/>
      <c r="C10" s="53"/>
      <c r="D10" s="53"/>
    </row>
    <row r="12" spans="1:5" ht="12" customHeight="1" x14ac:dyDescent="0.25">
      <c r="E12" s="1" t="s">
        <v>69</v>
      </c>
    </row>
    <row r="13" spans="1:5" ht="12" customHeight="1" x14ac:dyDescent="0.25">
      <c r="E13" s="1"/>
    </row>
    <row r="14" spans="1:5" ht="18" customHeight="1" x14ac:dyDescent="0.25">
      <c r="A14" s="49" t="s">
        <v>26</v>
      </c>
      <c r="B14" s="49"/>
      <c r="C14" s="49"/>
      <c r="D14" s="49"/>
      <c r="E14" s="49"/>
    </row>
    <row r="16" spans="1:5" ht="12" customHeight="1" x14ac:dyDescent="0.25">
      <c r="A16" s="3" t="s">
        <v>27</v>
      </c>
    </row>
    <row r="18" spans="1:5" s="7" customFormat="1" ht="24" customHeight="1" x14ac:dyDescent="0.25">
      <c r="A18" s="52" t="s">
        <v>93</v>
      </c>
      <c r="B18" s="52"/>
      <c r="C18" s="52"/>
      <c r="D18" s="52"/>
      <c r="E18" s="52"/>
    </row>
    <row r="19" spans="1:5" s="7" customFormat="1" ht="12" customHeight="1" x14ac:dyDescent="0.25">
      <c r="A19" s="9"/>
      <c r="B19" s="9"/>
      <c r="C19" s="9"/>
      <c r="D19" s="9"/>
      <c r="E19" s="9"/>
    </row>
    <row r="20" spans="1:5" s="7" customFormat="1" ht="24" customHeight="1" x14ac:dyDescent="0.25">
      <c r="A20" s="50" t="s">
        <v>70</v>
      </c>
      <c r="B20" s="50"/>
      <c r="C20" s="50"/>
      <c r="D20" s="50"/>
      <c r="E20" s="50"/>
    </row>
    <row r="21" spans="1:5" ht="12" customHeight="1" x14ac:dyDescent="0.25">
      <c r="A21" s="50"/>
      <c r="B21" s="50"/>
      <c r="C21" s="50"/>
      <c r="D21" s="50"/>
      <c r="E21" s="50"/>
    </row>
    <row r="22" spans="1:5" ht="12" customHeight="1" x14ac:dyDescent="0.25">
      <c r="A22" s="50" t="s">
        <v>90</v>
      </c>
      <c r="B22" s="50"/>
      <c r="C22" s="50"/>
      <c r="D22" s="50"/>
      <c r="E22" s="50"/>
    </row>
    <row r="23" spans="1:5" ht="12" customHeight="1" x14ac:dyDescent="0.25">
      <c r="A23" s="50" t="s">
        <v>96</v>
      </c>
      <c r="B23" s="50"/>
      <c r="C23" s="50"/>
      <c r="D23" s="50"/>
      <c r="E23" s="50"/>
    </row>
    <row r="24" spans="1:5" ht="12" customHeight="1" x14ac:dyDescent="0.25">
      <c r="A24" s="50" t="s">
        <v>97</v>
      </c>
      <c r="B24" s="50"/>
      <c r="C24" s="50"/>
      <c r="D24" s="50"/>
      <c r="E24" s="50"/>
    </row>
    <row r="25" spans="1:5" ht="12" customHeight="1" x14ac:dyDescent="0.25">
      <c r="A25" s="8"/>
      <c r="B25" s="8"/>
      <c r="C25" s="8"/>
      <c r="D25" s="8"/>
      <c r="E25" s="8"/>
    </row>
    <row r="26" spans="1:5" ht="24" customHeight="1" x14ac:dyDescent="0.25">
      <c r="A26" s="50" t="s">
        <v>33</v>
      </c>
      <c r="B26" s="50"/>
      <c r="C26" s="50"/>
      <c r="D26" s="50"/>
      <c r="E26" s="50"/>
    </row>
    <row r="27" spans="1:5" ht="12" customHeight="1" x14ac:dyDescent="0.25">
      <c r="A27" s="54"/>
      <c r="B27" s="54"/>
      <c r="C27" s="54"/>
      <c r="D27" s="54"/>
      <c r="E27" s="54"/>
    </row>
    <row r="28" spans="1:5" s="7" customFormat="1" ht="24" customHeight="1" x14ac:dyDescent="0.25">
      <c r="A28" s="55" t="s">
        <v>111</v>
      </c>
      <c r="B28" s="55"/>
      <c r="C28" s="55"/>
      <c r="D28" s="55"/>
      <c r="E28" s="55"/>
    </row>
    <row r="29" spans="1:5" s="7" customFormat="1" ht="12" customHeight="1" x14ac:dyDescent="0.25">
      <c r="A29" s="8"/>
      <c r="B29" s="8"/>
      <c r="C29" s="8"/>
      <c r="D29" s="8"/>
      <c r="E29" s="8"/>
    </row>
    <row r="30" spans="1:5" s="7" customFormat="1" ht="12" customHeight="1" x14ac:dyDescent="0.25">
      <c r="A30" s="55" t="s">
        <v>42</v>
      </c>
      <c r="B30" s="55"/>
      <c r="C30" s="55"/>
      <c r="D30" s="55"/>
      <c r="E30" s="55"/>
    </row>
    <row r="31" spans="1:5" s="7" customFormat="1" ht="12" customHeight="1" x14ac:dyDescent="0.25">
      <c r="A31" s="6"/>
      <c r="B31" s="6"/>
      <c r="C31" s="6"/>
      <c r="D31" s="6"/>
      <c r="E31" s="6"/>
    </row>
    <row r="32" spans="1:5" s="7" customFormat="1" ht="12" customHeight="1" x14ac:dyDescent="0.25">
      <c r="A32" s="50" t="s">
        <v>71</v>
      </c>
      <c r="B32" s="50"/>
      <c r="C32" s="50"/>
      <c r="D32" s="50"/>
      <c r="E32" s="50"/>
    </row>
    <row r="33" spans="1:5" s="7" customFormat="1" ht="12" customHeight="1" x14ac:dyDescent="0.25">
      <c r="A33" s="8"/>
      <c r="B33" s="8"/>
      <c r="C33" s="8"/>
      <c r="D33" s="8"/>
      <c r="E33" s="8"/>
    </row>
    <row r="34" spans="1:5" s="7" customFormat="1" ht="36" customHeight="1" x14ac:dyDescent="0.25">
      <c r="A34" s="50" t="s">
        <v>50</v>
      </c>
      <c r="B34" s="50"/>
      <c r="C34" s="50"/>
      <c r="D34" s="50"/>
      <c r="E34" s="50"/>
    </row>
    <row r="35" spans="1:5" s="7" customFormat="1" ht="24" customHeight="1" x14ac:dyDescent="0.25">
      <c r="A35" s="50" t="s">
        <v>99</v>
      </c>
      <c r="B35" s="50"/>
      <c r="C35" s="50"/>
      <c r="D35" s="50"/>
      <c r="E35" s="50"/>
    </row>
    <row r="36" spans="1:5" s="7" customFormat="1" ht="12" customHeight="1" x14ac:dyDescent="0.25">
      <c r="A36" s="50" t="s">
        <v>98</v>
      </c>
      <c r="B36" s="50"/>
      <c r="C36" s="50"/>
      <c r="D36" s="50"/>
      <c r="E36" s="50"/>
    </row>
    <row r="37" spans="1:5" s="7" customFormat="1" ht="24" customHeight="1" x14ac:dyDescent="0.25">
      <c r="A37" s="50" t="s">
        <v>41</v>
      </c>
      <c r="B37" s="50"/>
      <c r="C37" s="50"/>
      <c r="D37" s="50"/>
      <c r="E37" s="50"/>
    </row>
    <row r="39" spans="1:5" ht="12" customHeight="1" x14ac:dyDescent="0.25">
      <c r="A39" s="56" t="s">
        <v>52</v>
      </c>
      <c r="B39" s="56"/>
      <c r="C39" s="56"/>
      <c r="D39" s="56"/>
      <c r="E39" s="56"/>
    </row>
    <row r="40" spans="1:5" ht="12" customHeight="1" x14ac:dyDescent="0.25">
      <c r="A40" s="56" t="s">
        <v>100</v>
      </c>
      <c r="B40" s="56"/>
      <c r="C40" s="56"/>
      <c r="D40" s="56"/>
      <c r="E40" s="56"/>
    </row>
    <row r="41" spans="1:5" ht="24" customHeight="1" x14ac:dyDescent="0.25">
      <c r="A41" s="56" t="s">
        <v>101</v>
      </c>
      <c r="B41" s="56"/>
      <c r="C41" s="56"/>
      <c r="D41" s="56"/>
      <c r="E41" s="56"/>
    </row>
    <row r="42" spans="1:5" ht="12" customHeight="1" x14ac:dyDescent="0.25">
      <c r="A42" s="56" t="s">
        <v>53</v>
      </c>
      <c r="B42" s="56"/>
      <c r="C42" s="56"/>
      <c r="D42" s="56"/>
      <c r="E42" s="56"/>
    </row>
    <row r="43" spans="1:5" ht="12" customHeight="1" x14ac:dyDescent="0.25">
      <c r="A43" s="56" t="s">
        <v>54</v>
      </c>
      <c r="B43" s="56"/>
      <c r="C43" s="56"/>
      <c r="D43" s="56"/>
      <c r="E43" s="56"/>
    </row>
    <row r="44" spans="1:5" ht="12" customHeight="1" x14ac:dyDescent="0.25">
      <c r="A44" s="56" t="s">
        <v>55</v>
      </c>
      <c r="B44" s="56"/>
      <c r="C44" s="56"/>
      <c r="D44" s="56"/>
      <c r="E44" s="56"/>
    </row>
    <row r="45" spans="1:5" ht="12" customHeight="1" x14ac:dyDescent="0.25">
      <c r="A45" s="56" t="s">
        <v>56</v>
      </c>
      <c r="B45" s="56"/>
      <c r="C45" s="56"/>
      <c r="D45" s="56"/>
      <c r="E45" s="56"/>
    </row>
    <row r="46" spans="1:5" ht="36" customHeight="1" x14ac:dyDescent="0.25">
      <c r="A46" s="56" t="s">
        <v>57</v>
      </c>
      <c r="B46" s="56"/>
      <c r="C46" s="56"/>
      <c r="D46" s="56"/>
      <c r="E46" s="56"/>
    </row>
    <row r="47" spans="1:5" ht="12" customHeight="1" x14ac:dyDescent="0.25">
      <c r="A47" s="56" t="s">
        <v>58</v>
      </c>
      <c r="B47" s="56"/>
      <c r="C47" s="56"/>
      <c r="D47" s="56"/>
      <c r="E47" s="56"/>
    </row>
    <row r="48" spans="1:5" ht="12" customHeight="1" x14ac:dyDescent="0.25">
      <c r="A48" s="56" t="s">
        <v>59</v>
      </c>
      <c r="B48" s="56"/>
      <c r="C48" s="56"/>
      <c r="D48" s="56"/>
      <c r="E48" s="56"/>
    </row>
    <row r="49" spans="1:5" ht="12" customHeight="1" x14ac:dyDescent="0.25">
      <c r="A49" s="56" t="s">
        <v>60</v>
      </c>
      <c r="B49" s="56"/>
      <c r="C49" s="56"/>
      <c r="D49" s="56"/>
      <c r="E49" s="56"/>
    </row>
    <row r="50" spans="1:5" ht="12" customHeight="1" x14ac:dyDescent="0.25">
      <c r="A50" s="56" t="s">
        <v>61</v>
      </c>
      <c r="B50" s="56"/>
      <c r="C50" s="56"/>
      <c r="D50" s="56"/>
      <c r="E50" s="56"/>
    </row>
    <row r="51" spans="1:5" ht="12" customHeight="1" x14ac:dyDescent="0.25">
      <c r="A51" s="56" t="s">
        <v>62</v>
      </c>
      <c r="B51" s="56"/>
      <c r="C51" s="56"/>
      <c r="D51" s="56"/>
      <c r="E51" s="56"/>
    </row>
    <row r="52" spans="1:5" ht="12" customHeight="1" x14ac:dyDescent="0.25">
      <c r="A52" s="56" t="s">
        <v>63</v>
      </c>
      <c r="B52" s="56"/>
      <c r="C52" s="56"/>
      <c r="D52" s="56"/>
      <c r="E52" s="56"/>
    </row>
    <row r="53" spans="1:5" ht="12" customHeight="1" x14ac:dyDescent="0.25">
      <c r="A53" s="56" t="s">
        <v>64</v>
      </c>
      <c r="B53" s="56"/>
      <c r="C53" s="56"/>
      <c r="D53" s="56"/>
      <c r="E53" s="56"/>
    </row>
    <row r="54" spans="1:5" ht="48" customHeight="1" x14ac:dyDescent="0.25">
      <c r="A54" s="56" t="s">
        <v>65</v>
      </c>
      <c r="B54" s="56"/>
      <c r="C54" s="56"/>
      <c r="D54" s="56"/>
      <c r="E54" s="56"/>
    </row>
    <row r="56" spans="1:5" ht="12" customHeight="1" x14ac:dyDescent="0.25">
      <c r="E56" s="1" t="s">
        <v>43</v>
      </c>
    </row>
    <row r="57" spans="1:5" ht="12" customHeight="1" x14ac:dyDescent="0.25">
      <c r="E57" s="1"/>
    </row>
    <row r="58" spans="1:5" ht="12" customHeight="1" x14ac:dyDescent="0.25">
      <c r="E58" s="2" t="s">
        <v>72</v>
      </c>
    </row>
    <row r="59" spans="1:5" ht="12" customHeight="1" x14ac:dyDescent="0.25">
      <c r="E59" s="2" t="s">
        <v>45</v>
      </c>
    </row>
    <row r="60" spans="1:5" ht="12" customHeight="1" x14ac:dyDescent="0.25">
      <c r="E60" s="2" t="s">
        <v>46</v>
      </c>
    </row>
    <row r="61" spans="1:5" ht="12" customHeight="1" x14ac:dyDescent="0.25">
      <c r="E61" s="41"/>
    </row>
    <row r="63" spans="1:5" ht="12" customHeight="1" x14ac:dyDescent="0.25">
      <c r="A63" s="3" t="s">
        <v>28</v>
      </c>
    </row>
    <row r="65" spans="1:5" ht="12" customHeight="1" x14ac:dyDescent="0.25">
      <c r="A65" s="51" t="s">
        <v>47</v>
      </c>
      <c r="B65" s="51"/>
      <c r="C65" s="51"/>
      <c r="D65" s="51"/>
      <c r="E65" s="51"/>
    </row>
    <row r="66" spans="1:5" ht="12" customHeight="1" x14ac:dyDescent="0.25">
      <c r="A66" s="51" t="s">
        <v>94</v>
      </c>
      <c r="B66" s="51"/>
      <c r="C66" s="51"/>
      <c r="D66" s="51"/>
      <c r="E66" s="51"/>
    </row>
    <row r="67" spans="1:5" ht="12" customHeight="1" x14ac:dyDescent="0.25">
      <c r="A67" s="3" t="s">
        <v>102</v>
      </c>
    </row>
  </sheetData>
  <sheetProtection algorithmName="SHA-512" hashValue="MFl2Ve3+LNEg+400BWrQAbN2XvrfpBg/BGQ4jFdHa4v2jAxiblAjkBv+e8d7JUEKCYVCBZlt+DGZXDlYCMTpSg==" saltValue="fP6OB+31QH7efx3mLkZWJg==" spinCount="100000" sheet="1" objects="1" scenarios="1"/>
  <mergeCells count="37">
    <mergeCell ref="A49:E49"/>
    <mergeCell ref="A50:E50"/>
    <mergeCell ref="A51:E51"/>
    <mergeCell ref="A52:E52"/>
    <mergeCell ref="A53:E53"/>
    <mergeCell ref="A66:E66"/>
    <mergeCell ref="A32:E32"/>
    <mergeCell ref="A37:E37"/>
    <mergeCell ref="A36:E36"/>
    <mergeCell ref="A24:E24"/>
    <mergeCell ref="A39:E39"/>
    <mergeCell ref="A40:E40"/>
    <mergeCell ref="A41:E41"/>
    <mergeCell ref="A42:E42"/>
    <mergeCell ref="A43:E43"/>
    <mergeCell ref="A44:E44"/>
    <mergeCell ref="A45:E45"/>
    <mergeCell ref="A46:E46"/>
    <mergeCell ref="A47:E47"/>
    <mergeCell ref="A48:E48"/>
    <mergeCell ref="A54:E54"/>
    <mergeCell ref="A14:E14"/>
    <mergeCell ref="A21:E21"/>
    <mergeCell ref="A22:E22"/>
    <mergeCell ref="A65:E65"/>
    <mergeCell ref="A8:D8"/>
    <mergeCell ref="A9:D9"/>
    <mergeCell ref="A10:D10"/>
    <mergeCell ref="A20:E20"/>
    <mergeCell ref="A23:E23"/>
    <mergeCell ref="A18:E18"/>
    <mergeCell ref="A26:E26"/>
    <mergeCell ref="A27:E27"/>
    <mergeCell ref="A34:E34"/>
    <mergeCell ref="A35:E35"/>
    <mergeCell ref="A28:E28"/>
    <mergeCell ref="A30:E30"/>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topLeftCell="A27" zoomScale="110" zoomScaleNormal="110" workbookViewId="0">
      <selection activeCell="A43" sqref="A43"/>
    </sheetView>
  </sheetViews>
  <sheetFormatPr defaultColWidth="8.7109375" defaultRowHeight="12" customHeight="1" x14ac:dyDescent="0.2"/>
  <cols>
    <col min="1" max="1" width="45.7109375" style="12" customWidth="1"/>
    <col min="2" max="2" width="42.7109375" style="12" customWidth="1"/>
    <col min="3" max="16384" width="8.7109375" style="12"/>
  </cols>
  <sheetData>
    <row r="7" spans="1:2" ht="12" customHeight="1" x14ac:dyDescent="0.2">
      <c r="A7" s="10" t="s">
        <v>73</v>
      </c>
      <c r="B7" s="11"/>
    </row>
    <row r="8" spans="1:2" ht="12" customHeight="1" x14ac:dyDescent="0.2">
      <c r="A8" s="10"/>
      <c r="B8" s="11"/>
    </row>
    <row r="9" spans="1:2" s="13" customFormat="1" ht="18" customHeight="1" x14ac:dyDescent="0.3">
      <c r="A9" s="57" t="s">
        <v>44</v>
      </c>
      <c r="B9" s="57"/>
    </row>
    <row r="10" spans="1:2" ht="12" customHeight="1" thickBot="1" x14ac:dyDescent="0.25">
      <c r="A10" s="14"/>
      <c r="B10" s="14"/>
    </row>
    <row r="11" spans="1:2" ht="12" customHeight="1" thickBot="1" x14ac:dyDescent="0.25">
      <c r="A11" s="58" t="s">
        <v>34</v>
      </c>
      <c r="B11" s="59"/>
    </row>
    <row r="12" spans="1:2" ht="12" customHeight="1" x14ac:dyDescent="0.2">
      <c r="A12" s="15" t="s">
        <v>0</v>
      </c>
      <c r="B12" s="16" t="s">
        <v>35</v>
      </c>
    </row>
    <row r="13" spans="1:2" ht="12" customHeight="1" x14ac:dyDescent="0.2">
      <c r="A13" s="17" t="s">
        <v>1</v>
      </c>
      <c r="B13" s="18" t="s">
        <v>36</v>
      </c>
    </row>
    <row r="14" spans="1:2" ht="12" customHeight="1" thickBot="1" x14ac:dyDescent="0.25">
      <c r="A14" s="19" t="s">
        <v>5</v>
      </c>
      <c r="B14" s="5">
        <v>59624928052</v>
      </c>
    </row>
    <row r="15" spans="1:2" ht="12" customHeight="1" thickBot="1" x14ac:dyDescent="0.25">
      <c r="A15" s="58" t="s">
        <v>3</v>
      </c>
      <c r="B15" s="59"/>
    </row>
    <row r="16" spans="1:2" ht="12" customHeight="1" x14ac:dyDescent="0.2">
      <c r="A16" s="15" t="s">
        <v>0</v>
      </c>
      <c r="B16" s="25"/>
    </row>
    <row r="17" spans="1:2" ht="12" customHeight="1" x14ac:dyDescent="0.2">
      <c r="A17" s="20" t="s">
        <v>1</v>
      </c>
      <c r="B17" s="26"/>
    </row>
    <row r="18" spans="1:2" ht="12" customHeight="1" x14ac:dyDescent="0.2">
      <c r="A18" s="20" t="s">
        <v>4</v>
      </c>
      <c r="B18" s="26"/>
    </row>
    <row r="19" spans="1:2" ht="12" customHeight="1" x14ac:dyDescent="0.2">
      <c r="A19" s="20" t="s">
        <v>5</v>
      </c>
      <c r="B19" s="26"/>
    </row>
    <row r="20" spans="1:2" ht="12" customHeight="1" x14ac:dyDescent="0.2">
      <c r="A20" s="20" t="s">
        <v>37</v>
      </c>
      <c r="B20" s="26"/>
    </row>
    <row r="21" spans="1:2" ht="12" customHeight="1" x14ac:dyDescent="0.2">
      <c r="A21" s="20" t="s">
        <v>6</v>
      </c>
      <c r="B21" s="26"/>
    </row>
    <row r="22" spans="1:2" ht="12" customHeight="1" x14ac:dyDescent="0.2">
      <c r="A22" s="20" t="s">
        <v>7</v>
      </c>
      <c r="B22" s="27"/>
    </row>
    <row r="23" spans="1:2" ht="12" customHeight="1" x14ac:dyDescent="0.2">
      <c r="A23" s="20" t="s">
        <v>2</v>
      </c>
      <c r="B23" s="26"/>
    </row>
    <row r="24" spans="1:2" ht="12" customHeight="1" x14ac:dyDescent="0.2">
      <c r="A24" s="20" t="s">
        <v>38</v>
      </c>
      <c r="B24" s="26"/>
    </row>
    <row r="25" spans="1:2" ht="12" customHeight="1" x14ac:dyDescent="0.2">
      <c r="A25" s="20" t="s">
        <v>8</v>
      </c>
      <c r="B25" s="26"/>
    </row>
    <row r="26" spans="1:2" ht="24" customHeight="1" thickBot="1" x14ac:dyDescent="0.25">
      <c r="A26" s="17" t="s">
        <v>51</v>
      </c>
      <c r="B26" s="28"/>
    </row>
    <row r="27" spans="1:2" ht="12" customHeight="1" thickBot="1" x14ac:dyDescent="0.25">
      <c r="A27" s="58" t="s">
        <v>9</v>
      </c>
      <c r="B27" s="59"/>
    </row>
    <row r="28" spans="1:2" ht="12" customHeight="1" x14ac:dyDescent="0.2">
      <c r="A28" s="15" t="s">
        <v>0</v>
      </c>
      <c r="B28" s="25"/>
    </row>
    <row r="29" spans="1:2" ht="12" customHeight="1" x14ac:dyDescent="0.2">
      <c r="A29" s="20" t="s">
        <v>1</v>
      </c>
      <c r="B29" s="26"/>
    </row>
    <row r="30" spans="1:2" ht="12" customHeight="1" x14ac:dyDescent="0.2">
      <c r="A30" s="20" t="s">
        <v>5</v>
      </c>
      <c r="B30" s="26"/>
    </row>
    <row r="31" spans="1:2" ht="12" customHeight="1" x14ac:dyDescent="0.2">
      <c r="A31" s="20" t="s">
        <v>37</v>
      </c>
      <c r="B31" s="26"/>
    </row>
    <row r="32" spans="1:2" ht="12" customHeight="1" x14ac:dyDescent="0.2">
      <c r="A32" s="20" t="s">
        <v>10</v>
      </c>
      <c r="B32" s="26"/>
    </row>
    <row r="33" spans="1:2" ht="12" customHeight="1" x14ac:dyDescent="0.2">
      <c r="A33" s="20" t="s">
        <v>11</v>
      </c>
      <c r="B33" s="26"/>
    </row>
    <row r="34" spans="1:2" ht="12" customHeight="1" x14ac:dyDescent="0.2">
      <c r="A34" s="20" t="s">
        <v>12</v>
      </c>
      <c r="B34" s="26"/>
    </row>
    <row r="35" spans="1:2" ht="12" customHeight="1" thickBot="1" x14ac:dyDescent="0.25">
      <c r="A35" s="20" t="s">
        <v>31</v>
      </c>
      <c r="B35" s="26"/>
    </row>
    <row r="36" spans="1:2" ht="12" customHeight="1" thickBot="1" x14ac:dyDescent="0.25">
      <c r="A36" s="58" t="s">
        <v>13</v>
      </c>
      <c r="B36" s="59"/>
    </row>
    <row r="37" spans="1:2" ht="12" customHeight="1" x14ac:dyDescent="0.2">
      <c r="A37" s="21" t="s">
        <v>10</v>
      </c>
      <c r="B37" s="16" t="s">
        <v>91</v>
      </c>
    </row>
    <row r="38" spans="1:2" ht="12" customHeight="1" x14ac:dyDescent="0.2">
      <c r="A38" s="15" t="s">
        <v>39</v>
      </c>
      <c r="B38" s="16" t="s">
        <v>103</v>
      </c>
    </row>
    <row r="39" spans="1:2" ht="12" customHeight="1" x14ac:dyDescent="0.2">
      <c r="A39" s="20" t="s">
        <v>14</v>
      </c>
      <c r="B39" s="29"/>
    </row>
    <row r="40" spans="1:2" ht="12" customHeight="1" x14ac:dyDescent="0.2">
      <c r="A40" s="20" t="s">
        <v>15</v>
      </c>
      <c r="B40" s="26"/>
    </row>
    <row r="41" spans="1:2" ht="12" customHeight="1" x14ac:dyDescent="0.2">
      <c r="A41" s="20" t="s">
        <v>16</v>
      </c>
      <c r="B41" s="29"/>
    </row>
    <row r="42" spans="1:2" ht="12" customHeight="1" x14ac:dyDescent="0.2">
      <c r="A42" s="20" t="s">
        <v>17</v>
      </c>
      <c r="B42" s="26"/>
    </row>
    <row r="43" spans="1:2" ht="12" customHeight="1" x14ac:dyDescent="0.2">
      <c r="A43" s="20" t="s">
        <v>18</v>
      </c>
      <c r="B43" s="4">
        <f>SUM(B39+B41)</f>
        <v>0</v>
      </c>
    </row>
    <row r="44" spans="1:2" ht="12" customHeight="1" x14ac:dyDescent="0.2">
      <c r="A44" s="20" t="s">
        <v>19</v>
      </c>
      <c r="B44" s="26"/>
    </row>
    <row r="45" spans="1:2" ht="12" customHeight="1" x14ac:dyDescent="0.2">
      <c r="A45" s="20" t="s">
        <v>20</v>
      </c>
      <c r="B45" s="22" t="s">
        <v>32</v>
      </c>
    </row>
    <row r="46" spans="1:2" ht="12" customHeight="1" thickBot="1" x14ac:dyDescent="0.25">
      <c r="A46" s="19" t="s">
        <v>21</v>
      </c>
      <c r="B46" s="5" t="s">
        <v>74</v>
      </c>
    </row>
    <row r="47" spans="1:2" ht="12" customHeight="1" x14ac:dyDescent="0.2">
      <c r="A47" s="11"/>
      <c r="B47" s="11"/>
    </row>
    <row r="48" spans="1:2" ht="12" customHeight="1" x14ac:dyDescent="0.2">
      <c r="A48" s="23" t="s">
        <v>48</v>
      </c>
      <c r="B48" s="24" t="s">
        <v>49</v>
      </c>
    </row>
    <row r="49" spans="1:2" ht="12" customHeight="1" x14ac:dyDescent="0.2">
      <c r="A49" s="30"/>
      <c r="B49" s="31"/>
    </row>
  </sheetData>
  <sheetProtection algorithmName="SHA-512" hashValue="RHaOuTJaddlGVPEuQVh2LyRqY3HFkAo75M60zNRp1dObjGzsZ7qtVwtGaJlRrVBdKM2Mf8ASpCSDKRocNEOuhw==" saltValue="z6T3UHJFoawC89C7g65e2A=="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7E5FA-5142-45A6-AB94-CEB2B5CFF789}">
  <dimension ref="A7:I34"/>
  <sheetViews>
    <sheetView tabSelected="1" topLeftCell="A4" workbookViewId="0">
      <selection activeCell="C16" sqref="C16:D16"/>
    </sheetView>
  </sheetViews>
  <sheetFormatPr defaultColWidth="9.140625" defaultRowHeight="12" x14ac:dyDescent="0.25"/>
  <cols>
    <col min="1" max="1" width="4.7109375" style="35" customWidth="1"/>
    <col min="2" max="2" width="18.140625" style="35" customWidth="1"/>
    <col min="3" max="3" width="19.7109375" style="35" customWidth="1"/>
    <col min="4" max="4" width="26.7109375" style="35" customWidth="1"/>
    <col min="5" max="5" width="14.7109375" style="35" customWidth="1"/>
    <col min="6" max="6" width="13.7109375" style="35" customWidth="1"/>
    <col min="7" max="7" width="15.5703125" style="35" customWidth="1"/>
    <col min="8" max="8" width="15.85546875" style="35" customWidth="1"/>
    <col min="9" max="16384" width="9.140625" style="35"/>
  </cols>
  <sheetData>
    <row r="7" spans="1:8" s="32" customFormat="1" ht="12" customHeight="1" x14ac:dyDescent="0.25">
      <c r="A7" s="101" t="s">
        <v>75</v>
      </c>
      <c r="B7" s="101"/>
      <c r="C7" s="101"/>
      <c r="D7" s="43"/>
      <c r="E7" s="43"/>
      <c r="F7" s="43"/>
      <c r="G7" s="43"/>
      <c r="H7" s="43"/>
    </row>
    <row r="8" spans="1:8" s="32" customFormat="1" ht="12" customHeight="1" x14ac:dyDescent="0.25">
      <c r="A8" s="42"/>
      <c r="B8" s="42"/>
      <c r="C8" s="42"/>
      <c r="D8" s="43"/>
      <c r="E8" s="43"/>
      <c r="F8" s="43"/>
      <c r="G8" s="43"/>
      <c r="H8" s="43"/>
    </row>
    <row r="9" spans="1:8" s="32" customFormat="1" ht="18" customHeight="1" x14ac:dyDescent="0.25">
      <c r="A9" s="102" t="s">
        <v>22</v>
      </c>
      <c r="B9" s="102"/>
      <c r="C9" s="102"/>
      <c r="D9" s="102"/>
      <c r="E9" s="102"/>
      <c r="F9" s="102"/>
      <c r="G9" s="102"/>
      <c r="H9" s="102"/>
    </row>
    <row r="10" spans="1:8" s="32" customFormat="1" ht="12" customHeight="1" x14ac:dyDescent="0.25">
      <c r="A10" s="103" t="s">
        <v>92</v>
      </c>
      <c r="B10" s="103"/>
      <c r="C10" s="103"/>
      <c r="D10" s="103"/>
      <c r="E10" s="103"/>
      <c r="F10" s="103"/>
      <c r="G10" s="103"/>
      <c r="H10" s="103"/>
    </row>
    <row r="11" spans="1:8" s="32" customFormat="1" ht="12" customHeight="1" thickBot="1" x14ac:dyDescent="0.3">
      <c r="A11" s="43"/>
      <c r="B11" s="43"/>
      <c r="C11" s="43"/>
      <c r="D11" s="43"/>
      <c r="E11" s="43"/>
      <c r="F11" s="43"/>
      <c r="G11" s="43"/>
      <c r="H11" s="43"/>
    </row>
    <row r="12" spans="1:8" s="34" customFormat="1" ht="36" customHeight="1" thickBot="1" x14ac:dyDescent="0.3">
      <c r="A12" s="33" t="s">
        <v>29</v>
      </c>
      <c r="B12" s="33" t="s">
        <v>30</v>
      </c>
      <c r="C12" s="104" t="s">
        <v>81</v>
      </c>
      <c r="D12" s="105"/>
      <c r="E12" s="33" t="s">
        <v>25</v>
      </c>
      <c r="F12" s="33" t="s">
        <v>88</v>
      </c>
      <c r="G12" s="33" t="s">
        <v>23</v>
      </c>
      <c r="H12" s="33" t="s">
        <v>24</v>
      </c>
    </row>
    <row r="13" spans="1:8" ht="36.75" customHeight="1" x14ac:dyDescent="0.25">
      <c r="A13" s="48" t="s">
        <v>106</v>
      </c>
      <c r="B13" s="39" t="s">
        <v>82</v>
      </c>
      <c r="C13" s="96" t="s">
        <v>116</v>
      </c>
      <c r="D13" s="97"/>
      <c r="E13" s="40" t="s">
        <v>86</v>
      </c>
      <c r="F13" s="37">
        <v>550</v>
      </c>
      <c r="G13" s="38"/>
      <c r="H13" s="47">
        <f t="shared" ref="H13:H20" si="0">SUM(F13*G13)</f>
        <v>0</v>
      </c>
    </row>
    <row r="14" spans="1:8" ht="36.75" customHeight="1" x14ac:dyDescent="0.25">
      <c r="A14" s="48" t="s">
        <v>107</v>
      </c>
      <c r="B14" s="39" t="s">
        <v>82</v>
      </c>
      <c r="C14" s="107" t="s">
        <v>115</v>
      </c>
      <c r="D14" s="108"/>
      <c r="E14" s="40" t="s">
        <v>86</v>
      </c>
      <c r="F14" s="37">
        <v>550</v>
      </c>
      <c r="G14" s="38"/>
      <c r="H14" s="106">
        <f t="shared" si="0"/>
        <v>0</v>
      </c>
    </row>
    <row r="15" spans="1:8" ht="29.25" customHeight="1" x14ac:dyDescent="0.25">
      <c r="A15" s="48" t="s">
        <v>108</v>
      </c>
      <c r="B15" s="39" t="s">
        <v>83</v>
      </c>
      <c r="C15" s="96" t="s">
        <v>121</v>
      </c>
      <c r="D15" s="97"/>
      <c r="E15" s="40" t="s">
        <v>86</v>
      </c>
      <c r="F15" s="37">
        <v>100</v>
      </c>
      <c r="G15" s="38"/>
      <c r="H15" s="109">
        <f t="shared" si="0"/>
        <v>0</v>
      </c>
    </row>
    <row r="16" spans="1:8" ht="29.25" customHeight="1" x14ac:dyDescent="0.25">
      <c r="A16" s="48" t="s">
        <v>109</v>
      </c>
      <c r="B16" s="39" t="s">
        <v>83</v>
      </c>
      <c r="C16" s="96" t="s">
        <v>122</v>
      </c>
      <c r="D16" s="97"/>
      <c r="E16" s="40" t="s">
        <v>86</v>
      </c>
      <c r="F16" s="37">
        <v>20</v>
      </c>
      <c r="G16" s="38"/>
      <c r="H16" s="110">
        <f t="shared" si="0"/>
        <v>0</v>
      </c>
    </row>
    <row r="17" spans="1:9" ht="37.5" customHeight="1" x14ac:dyDescent="0.25">
      <c r="A17" s="48" t="s">
        <v>117</v>
      </c>
      <c r="B17" s="39" t="s">
        <v>84</v>
      </c>
      <c r="C17" s="96" t="s">
        <v>123</v>
      </c>
      <c r="D17" s="97"/>
      <c r="E17" s="40" t="s">
        <v>86</v>
      </c>
      <c r="F17" s="37">
        <v>550</v>
      </c>
      <c r="G17" s="38"/>
      <c r="H17" s="106">
        <f t="shared" si="0"/>
        <v>0</v>
      </c>
    </row>
    <row r="18" spans="1:9" ht="37.5" customHeight="1" x14ac:dyDescent="0.25">
      <c r="A18" s="48" t="s">
        <v>118</v>
      </c>
      <c r="B18" s="39" t="s">
        <v>84</v>
      </c>
      <c r="C18" s="96" t="s">
        <v>124</v>
      </c>
      <c r="D18" s="97"/>
      <c r="E18" s="40" t="s">
        <v>86</v>
      </c>
      <c r="F18" s="37">
        <v>550</v>
      </c>
      <c r="G18" s="38"/>
      <c r="H18" s="109">
        <f t="shared" si="0"/>
        <v>0</v>
      </c>
    </row>
    <row r="19" spans="1:9" ht="37.5" customHeight="1" x14ac:dyDescent="0.25">
      <c r="A19" s="48" t="s">
        <v>119</v>
      </c>
      <c r="B19" s="39" t="s">
        <v>85</v>
      </c>
      <c r="C19" s="96" t="s">
        <v>125</v>
      </c>
      <c r="D19" s="97"/>
      <c r="E19" s="40" t="s">
        <v>86</v>
      </c>
      <c r="F19" s="37">
        <v>450</v>
      </c>
      <c r="G19" s="38"/>
      <c r="H19" s="109">
        <f t="shared" si="0"/>
        <v>0</v>
      </c>
    </row>
    <row r="20" spans="1:9" ht="32.25" customHeight="1" thickBot="1" x14ac:dyDescent="0.3">
      <c r="A20" s="48" t="s">
        <v>120</v>
      </c>
      <c r="B20" s="39" t="s">
        <v>85</v>
      </c>
      <c r="C20" s="96" t="s">
        <v>126</v>
      </c>
      <c r="D20" s="97"/>
      <c r="E20" s="40" t="s">
        <v>86</v>
      </c>
      <c r="F20" s="37">
        <v>450</v>
      </c>
      <c r="G20" s="38"/>
      <c r="H20" s="109">
        <f t="shared" si="0"/>
        <v>0</v>
      </c>
    </row>
    <row r="21" spans="1:9" ht="12" customHeight="1" thickBot="1" x14ac:dyDescent="0.3">
      <c r="A21" s="98" t="s">
        <v>66</v>
      </c>
      <c r="B21" s="99"/>
      <c r="C21" s="99"/>
      <c r="D21" s="99"/>
      <c r="E21" s="99"/>
      <c r="F21" s="99"/>
      <c r="G21" s="100"/>
      <c r="H21" s="46">
        <f>SUM(H13:H20)</f>
        <v>0</v>
      </c>
    </row>
    <row r="22" spans="1:9" ht="12" customHeight="1" thickBot="1" x14ac:dyDescent="0.3">
      <c r="A22" s="98" t="s">
        <v>40</v>
      </c>
      <c r="B22" s="99"/>
      <c r="C22" s="99"/>
      <c r="D22" s="99"/>
      <c r="E22" s="99"/>
      <c r="F22" s="99"/>
      <c r="G22" s="100"/>
      <c r="H22" s="45"/>
    </row>
    <row r="23" spans="1:9" ht="12" customHeight="1" thickBot="1" x14ac:dyDescent="0.3">
      <c r="A23" s="83" t="s">
        <v>67</v>
      </c>
      <c r="B23" s="84"/>
      <c r="C23" s="84"/>
      <c r="D23" s="84"/>
      <c r="E23" s="84"/>
      <c r="F23" s="84"/>
      <c r="G23" s="85"/>
      <c r="H23" s="46">
        <f>SUM(H21:H22)</f>
        <v>0</v>
      </c>
    </row>
    <row r="24" spans="1:9" ht="15" customHeight="1" x14ac:dyDescent="0.25">
      <c r="A24" s="64" t="s">
        <v>87</v>
      </c>
      <c r="B24" s="65"/>
      <c r="C24" s="70" t="s">
        <v>112</v>
      </c>
      <c r="D24" s="71"/>
      <c r="E24" s="71"/>
      <c r="F24" s="71"/>
      <c r="G24" s="71"/>
      <c r="H24" s="72"/>
    </row>
    <row r="25" spans="1:9" ht="12" customHeight="1" x14ac:dyDescent="0.25">
      <c r="A25" s="66"/>
      <c r="B25" s="67"/>
      <c r="C25" s="73" t="s">
        <v>89</v>
      </c>
      <c r="D25" s="74"/>
      <c r="E25" s="74"/>
      <c r="F25" s="74"/>
      <c r="G25" s="74"/>
      <c r="H25" s="75"/>
    </row>
    <row r="26" spans="1:9" ht="12" customHeight="1" x14ac:dyDescent="0.25">
      <c r="A26" s="68"/>
      <c r="B26" s="69"/>
      <c r="C26" s="73" t="s">
        <v>113</v>
      </c>
      <c r="D26" s="74"/>
      <c r="E26" s="74"/>
      <c r="F26" s="74"/>
      <c r="G26" s="74"/>
      <c r="H26" s="75"/>
    </row>
    <row r="27" spans="1:9" ht="12" customHeight="1" x14ac:dyDescent="0.25">
      <c r="A27" s="76" t="s">
        <v>76</v>
      </c>
      <c r="B27" s="76"/>
      <c r="C27" s="77" t="s">
        <v>114</v>
      </c>
      <c r="D27" s="77"/>
      <c r="E27" s="77"/>
      <c r="F27" s="77"/>
      <c r="G27" s="77"/>
      <c r="H27" s="78"/>
    </row>
    <row r="28" spans="1:9" ht="12" customHeight="1" x14ac:dyDescent="0.25">
      <c r="A28" s="86" t="s">
        <v>77</v>
      </c>
      <c r="B28" s="87"/>
      <c r="C28" s="88" t="s">
        <v>78</v>
      </c>
      <c r="D28" s="89"/>
      <c r="E28" s="89"/>
      <c r="F28" s="89"/>
      <c r="G28" s="89"/>
      <c r="H28" s="90"/>
    </row>
    <row r="29" spans="1:9" ht="23.25" customHeight="1" x14ac:dyDescent="0.25">
      <c r="A29" s="91" t="s">
        <v>79</v>
      </c>
      <c r="B29" s="92"/>
      <c r="C29" s="93" t="s">
        <v>80</v>
      </c>
      <c r="D29" s="94"/>
      <c r="E29" s="94"/>
      <c r="F29" s="94"/>
      <c r="G29" s="94"/>
      <c r="H29" s="95"/>
    </row>
    <row r="30" spans="1:9" ht="22.5" customHeight="1" thickBot="1" x14ac:dyDescent="0.3">
      <c r="A30" s="79" t="s">
        <v>104</v>
      </c>
      <c r="B30" s="80"/>
      <c r="C30" s="81" t="s">
        <v>105</v>
      </c>
      <c r="D30" s="82"/>
      <c r="E30" s="82"/>
      <c r="F30" s="82"/>
      <c r="G30" s="82"/>
      <c r="H30" s="82"/>
      <c r="I30" s="44"/>
    </row>
    <row r="31" spans="1:9" s="32" customFormat="1" ht="12" customHeight="1" x14ac:dyDescent="0.25">
      <c r="A31" s="43"/>
      <c r="B31" s="43"/>
      <c r="C31" s="43"/>
      <c r="D31" s="43"/>
      <c r="E31" s="43"/>
      <c r="F31" s="43"/>
      <c r="G31" s="43"/>
      <c r="H31" s="43"/>
    </row>
    <row r="32" spans="1:9" s="32" customFormat="1" ht="12" customHeight="1" x14ac:dyDescent="0.25">
      <c r="A32" s="43"/>
      <c r="B32" s="43"/>
      <c r="C32" s="43"/>
      <c r="D32" s="43"/>
      <c r="E32" s="43"/>
      <c r="F32" s="43"/>
      <c r="G32" s="43"/>
      <c r="H32" s="43"/>
    </row>
    <row r="33" spans="1:8" s="36" customFormat="1" ht="12" customHeight="1" x14ac:dyDescent="0.25">
      <c r="A33" s="60" t="s">
        <v>48</v>
      </c>
      <c r="B33" s="60"/>
      <c r="C33" s="60"/>
      <c r="E33" s="61" t="s">
        <v>49</v>
      </c>
      <c r="F33" s="61"/>
      <c r="G33" s="61"/>
      <c r="H33" s="61"/>
    </row>
    <row r="34" spans="1:8" s="36" customFormat="1" ht="12" customHeight="1" x14ac:dyDescent="0.25">
      <c r="A34" s="62"/>
      <c r="B34" s="62"/>
      <c r="C34" s="62"/>
      <c r="F34" s="63"/>
      <c r="G34" s="63"/>
      <c r="H34" s="63"/>
    </row>
  </sheetData>
  <sheetProtection algorithmName="SHA-512" hashValue="ZmtYR+/rlGAGmOpZW+J4Y4Ennb5tEe5dm6z1u2BGiJOOqMBTlY4YE84ALBmPAoJRnEB0U6B7QRsMZBnBJWBF1w==" saltValue="k4Xyex8vDpf65/EJSEpLvA==" spinCount="100000" sheet="1" objects="1" scenarios="1"/>
  <protectedRanges>
    <protectedRange sqref="G21:G23" name="Raspon4_3_2"/>
    <protectedRange sqref="G13:G20" name="Raspon4_2_1_1"/>
    <protectedRange sqref="G25:G29" name="Raspon4_3_1_1"/>
    <protectedRange sqref="H30" name="Raspon4_3_2_1_1"/>
    <protectedRange sqref="G24" name="Raspon4_3_1_1_1"/>
  </protectedRanges>
  <mergeCells count="31">
    <mergeCell ref="C14:D14"/>
    <mergeCell ref="C16:D16"/>
    <mergeCell ref="C18:D18"/>
    <mergeCell ref="C19:D19"/>
    <mergeCell ref="A7:C7"/>
    <mergeCell ref="A9:H9"/>
    <mergeCell ref="A10:H10"/>
    <mergeCell ref="C12:D12"/>
    <mergeCell ref="C13:D13"/>
    <mergeCell ref="C15:D15"/>
    <mergeCell ref="C17:D17"/>
    <mergeCell ref="C20:D20"/>
    <mergeCell ref="A21:G21"/>
    <mergeCell ref="A22:G22"/>
    <mergeCell ref="A23:G23"/>
    <mergeCell ref="A28:B28"/>
    <mergeCell ref="C28:H28"/>
    <mergeCell ref="A29:B29"/>
    <mergeCell ref="C29:H29"/>
    <mergeCell ref="A33:C33"/>
    <mergeCell ref="E33:H33"/>
    <mergeCell ref="A34:C34"/>
    <mergeCell ref="F34:H34"/>
    <mergeCell ref="A24:B26"/>
    <mergeCell ref="C24:H24"/>
    <mergeCell ref="C25:H25"/>
    <mergeCell ref="C26:H26"/>
    <mergeCell ref="A27:B27"/>
    <mergeCell ref="C27:H27"/>
    <mergeCell ref="A30:B30"/>
    <mergeCell ref="C30:H30"/>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shutinec</cp:lastModifiedBy>
  <cp:lastPrinted>2023-03-20T10:13:03Z</cp:lastPrinted>
  <dcterms:created xsi:type="dcterms:W3CDTF">2015-01-15T09:53:58Z</dcterms:created>
  <dcterms:modified xsi:type="dcterms:W3CDTF">2023-04-13T09:12:01Z</dcterms:modified>
</cp:coreProperties>
</file>