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27 Proizvodi za čišćenje\"/>
    </mc:Choice>
  </mc:AlternateContent>
  <xr:revisionPtr revIDLastSave="0" documentId="13_ncr:1_{197A8FC7-713C-4923-9A8F-B5731AA5B9EA}" xr6:coauthVersionLast="37" xr6:coauthVersionMax="37" xr10:uidLastSave="{00000000-0000-0000-0000-000000000000}"/>
  <bookViews>
    <workbookView xWindow="0" yWindow="0" windowWidth="28800" windowHeight="10905" activeTab="4" xr2:uid="{00000000-000D-0000-FFFF-FFFF00000000}"/>
  </bookViews>
  <sheets>
    <sheet name="Poziv na dostavu ponude" sheetId="1" r:id="rId1"/>
    <sheet name="Privitak 1a." sheetId="15" r:id="rId2"/>
    <sheet name="Privitak 1b." sheetId="20" r:id="rId3"/>
    <sheet name="Privitak 2a. " sheetId="21" r:id="rId4"/>
    <sheet name="Privitak 2b. " sheetId="22" r:id="rId5"/>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6" i="20" l="1"/>
  <c r="H17" i="22" l="1"/>
  <c r="H18" i="22"/>
  <c r="H19" i="22"/>
  <c r="H20" i="22"/>
  <c r="H21" i="22"/>
  <c r="H22" i="22"/>
  <c r="H23" i="22"/>
  <c r="H16" i="22"/>
  <c r="I17" i="20"/>
  <c r="I18" i="20"/>
  <c r="I19" i="20"/>
  <c r="I20"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I16" i="20"/>
  <c r="B46" i="21" l="1"/>
  <c r="H24" i="22" l="1"/>
  <c r="H26" i="22" s="1"/>
  <c r="I57" i="20" l="1"/>
  <c r="I59" i="20" s="1"/>
  <c r="B46" i="15"/>
</calcChain>
</file>

<file path=xl/sharedStrings.xml><?xml version="1.0" encoding="utf-8"?>
<sst xmlns="http://schemas.openxmlformats.org/spreadsheetml/2006/main" count="410" uniqueCount="247">
  <si>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</si>
  <si>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</si>
  <si>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</si>
  <si>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</si>
  <si>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</si>
  <si>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</si>
  <si>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</si>
  <si>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</si>
  <si>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</si>
  <si>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</si>
  <si>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</si>
  <si>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</si>
  <si>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</si>
  <si>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</si>
  <si>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</si>
  <si>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</si>
  <si>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</si>
  <si>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</si>
  <si>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</si>
  <si>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</si>
  <si>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</si>
  <si>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</si>
  <si>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JEDINICA MJERE</t>
  </si>
  <si>
    <t>POZIV NA DOSTAVU PONUDE</t>
  </si>
  <si>
    <t>Poštovani,</t>
  </si>
  <si>
    <t>Dostaviti:</t>
  </si>
  <si>
    <t>BR.</t>
  </si>
  <si>
    <t>STAVKA</t>
  </si>
  <si>
    <t>Postotni dio ugovora koji se daje u podugovor:</t>
  </si>
  <si>
    <t>cijena je nepromjenjiva za cijelo vrijeme trajanja ugovora</t>
  </si>
  <si>
    <t>NARUČITELJ</t>
  </si>
  <si>
    <t>Sveučilište Sjever</t>
  </si>
  <si>
    <t>Trg Dr. Žarka Dolinara 1, 48000 Koprivnica</t>
  </si>
  <si>
    <t>E-mail adresa:</t>
  </si>
  <si>
    <t>Stručno povjerenstvo naručitelja:</t>
  </si>
  <si>
    <t>PONUDBENI LIST</t>
  </si>
  <si>
    <t>Mjesto i datum sastavljanja ponude:</t>
  </si>
  <si>
    <t>Ime i prezime osobe ovlaštene za zastupanje:</t>
  </si>
  <si>
    <t>Član zajednice ponuditelja koji je ovlašten za komunikaciju s naručiteljem: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</si>
  <si>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</si>
  <si>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</si>
  <si>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</si>
  <si>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</si>
  <si>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</si>
  <si>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</si>
  <si>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</si>
  <si>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</si>
  <si>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</si>
  <si>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</si>
  <si>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</si>
  <si>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</si>
  <si>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</si>
  <si>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</si>
  <si>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</si>
  <si>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</si>
  <si>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</si>
  <si>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</si>
  <si>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</si>
  <si>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</si>
  <si>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</si>
  <si>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</si>
  <si>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2.</t>
  </si>
  <si>
    <t>kom.</t>
  </si>
  <si>
    <t>4.</t>
  </si>
  <si>
    <t>5.</t>
  </si>
  <si>
    <t>6.</t>
  </si>
  <si>
    <t>7.</t>
  </si>
  <si>
    <t>8.</t>
  </si>
  <si>
    <t>9.</t>
  </si>
  <si>
    <t>10.</t>
  </si>
  <si>
    <t>11.</t>
  </si>
  <si>
    <t>12.</t>
  </si>
  <si>
    <t>13.</t>
  </si>
  <si>
    <t>• gospodarskim subjektima</t>
  </si>
  <si>
    <t>do 60 dana od dana otvaranja ponuda</t>
  </si>
  <si>
    <t>Odjel za financijsko poslovanje, računovodstvo i nabavu</t>
  </si>
  <si>
    <t>Odsjek za nabavu i ugovaranje</t>
  </si>
  <si>
    <t>UR. BROJ: 2186-0336-08/2-26-2</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</si>
  <si>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</si>
  <si>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dana duljem od isteka ugovorenog roka izvršenja predmeta nabave uz zadržavanje preslike bjanko zadužnice.</t>
  </si>
  <si>
    <t xml:space="preserve">                        Sveučilište Sjever</t>
  </si>
  <si>
    <t xml:space="preserve">                       Odjel za financijsko poslovanje, računovodstvo i nabavu</t>
  </si>
  <si>
    <t xml:space="preserve">                       Odsjek za nabavu i ugovaranje</t>
  </si>
  <si>
    <r>
      <t>Daria Duždević Rukelj, dipl.iur.</t>
    </r>
    <r>
      <rPr>
        <sz val="11"/>
        <rFont val="UniN Reg"/>
        <family val="3"/>
      </rPr>
      <t>, v. r.</t>
    </r>
  </si>
  <si>
    <r>
      <t>Simona Hutinec, mag.oec.</t>
    </r>
    <r>
      <rPr>
        <sz val="11"/>
        <rFont val="UniN Reg"/>
        <family val="3"/>
      </rPr>
      <t>, v. r.</t>
    </r>
  </si>
  <si>
    <r>
      <t xml:space="preserve">1. </t>
    </r>
    <r>
      <rPr>
        <u/>
        <sz val="11"/>
        <rFont val="UniN Reg"/>
        <family val="3"/>
      </rPr>
      <t>https://www.unin.hr/category/javna_nabava/</t>
    </r>
  </si>
  <si>
    <t>Naziv banke ponuditelja i IBAN:</t>
  </si>
  <si>
    <t>Naziv banke podizvoditelja i IBAN:</t>
  </si>
  <si>
    <r>
      <t xml:space="preserve">izv. prof. dr. sc. Danko Markovinović, </t>
    </r>
    <r>
      <rPr>
        <sz val="11"/>
        <rFont val="UniN Reg"/>
        <family val="3"/>
      </rPr>
      <t>v.r.</t>
    </r>
  </si>
  <si>
    <r>
      <t xml:space="preserve">Na adrese </t>
    </r>
    <r>
      <rPr>
        <u/>
        <sz val="11"/>
        <rFont val="UniN Reg"/>
        <family val="3"/>
      </rPr>
      <t>dmarkovinovic@unin.hr</t>
    </r>
    <r>
      <rPr>
        <sz val="11"/>
        <rFont val="UniN Reg"/>
        <family val="3"/>
      </rPr>
      <t xml:space="preserve">, </t>
    </r>
    <r>
      <rPr>
        <u/>
        <sz val="11"/>
        <rFont val="UniN Reg"/>
        <family val="3"/>
      </rPr>
      <t xml:space="preserve">ddrukelj@unin.hr i shutinec@unin.hr </t>
    </r>
    <r>
      <rPr>
        <sz val="11"/>
        <rFont val="UniN Reg"/>
        <family val="3"/>
      </rPr>
      <t xml:space="preserve"> u istoj poruci dostavlja se:</t>
    </r>
  </si>
  <si>
    <t>Jednakovrijedno:</t>
  </si>
  <si>
    <t>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</si>
  <si>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</si>
  <si>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</si>
  <si>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</si>
  <si>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</si>
  <si>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</si>
  <si>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</si>
  <si>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</si>
  <si>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</si>
  <si>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</si>
  <si>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</si>
  <si>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</si>
  <si>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</si>
  <si>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</si>
  <si>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</si>
  <si>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</si>
  <si>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</si>
  <si>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</si>
  <si>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</si>
  <si>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</si>
  <si>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</si>
  <si>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</si>
  <si>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</si>
  <si>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</si>
  <si>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</si>
  <si>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</si>
  <si>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</si>
  <si>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</si>
  <si>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</si>
  <si>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Rok isporuke:</t>
  </si>
  <si>
    <t>Mjesto isporuke:</t>
  </si>
  <si>
    <t>Privitak 1a.</t>
  </si>
  <si>
    <t>Privitak 1b.</t>
  </si>
  <si>
    <t>Vreće za smeće 120 l (10/1)</t>
  </si>
  <si>
    <t>pak.</t>
  </si>
  <si>
    <t>Žica inox</t>
  </si>
  <si>
    <t>Četka za WC s postoljem</t>
  </si>
  <si>
    <t>Metla sirak 5x prošivena</t>
  </si>
  <si>
    <t>Drška za držač mopa 140 cm</t>
  </si>
  <si>
    <t>Držač mopa 40 cm</t>
  </si>
  <si>
    <t>Mop 40 x 13 cm sa džepovima mikrofibra</t>
  </si>
  <si>
    <t>Električni osvježivač prostora-komplet</t>
  </si>
  <si>
    <t xml:space="preserve">Krpa za pod od mikrovlakana 64 x 32 cm </t>
  </si>
  <si>
    <t>Četka za čišćenje boca</t>
  </si>
  <si>
    <t>Toaletni papir u roli mini jumbo, najmanje širine 9 cm, odstupanja +/- 5 %, najmanje dužine 260 m, 100 % celuloza, 6/1, dvoslojni</t>
  </si>
  <si>
    <t>rola</t>
  </si>
  <si>
    <t>Papirnati ubrusi u roli, neperforirani, za držač automatskog rezanja, širina role 20 cm, dužina role najmanje 150 m, 100 % celuloza, masa papira najmanje 27 g/m2, masa role najmanje 810 g, pakiranja 6/1</t>
  </si>
  <si>
    <t>Ručnik u roli, 30 cm, 1-slojni, krep, 2/1</t>
  </si>
  <si>
    <t>Tekući sapun, 1 l</t>
  </si>
  <si>
    <t>l</t>
  </si>
  <si>
    <t>Mrežica za pisoar, mirisna</t>
  </si>
  <si>
    <t>Kuhinjski ubrusi 2/1</t>
  </si>
  <si>
    <t>na koju se ne primjenjuje Zakon o javnoj nabavi (NN 120/16. i 114/22., u nastavku: ZJN 2016).</t>
  </si>
  <si>
    <t>1. materijal i sredstva za čišćenje i</t>
  </si>
  <si>
    <t>2. higijenski materijal,</t>
  </si>
  <si>
    <t>J 2026/5</t>
  </si>
  <si>
    <t>Proizvodi za čišćenje i higijenski materijal</t>
  </si>
  <si>
    <t>Grupa 1. Materijal i sredstva za čišćenje</t>
  </si>
  <si>
    <t xml:space="preserve">Grupa 2. Higijenski materijal </t>
  </si>
  <si>
    <t>GRUPA 1. MATERIJAL I SREDSTVA ZA ČIŠĆENJE</t>
  </si>
  <si>
    <t>U POSTUPKU NABAVE PROIZVODA ZA ČIŠĆENJE I HIGIJENSKOG MATERIJALA</t>
  </si>
  <si>
    <t>GRUPA 2. HIGIJENSKI MATERIJAL</t>
  </si>
  <si>
    <t>Privitak 2a.</t>
  </si>
  <si>
    <t>Privitak 2b.</t>
  </si>
  <si>
    <t>KLASA: 406-01/26-01/42</t>
  </si>
  <si>
    <t>Sveučilište Sjever (u nastavku: naručitelj), poziva Vas da dostavite ponudu u nabavi proizvoda za čišćenje, podijeljenih na grupe:</t>
  </si>
  <si>
    <r>
      <rPr>
        <sz val="11"/>
        <rFont val="UniN Reg"/>
        <family val="3"/>
      </rPr>
      <t>kontinuirano kroz godinu dana, u roku do 2 radna dana od dana slanja narudžbenice</t>
    </r>
  </si>
  <si>
    <r>
      <t xml:space="preserve">Sveučilište Sjever, Sveučilišni centar </t>
    </r>
    <r>
      <rPr>
        <sz val="11"/>
        <rFont val="UniN Reg"/>
        <family val="3"/>
      </rPr>
      <t>Koprivnica, Trg dr. Žarka Dolinara 1, 48000 Koprivnica</t>
    </r>
  </si>
  <si>
    <r>
      <t xml:space="preserve">Povrat robe neodgovarajuće </t>
    </r>
    <r>
      <rPr>
        <sz val="11"/>
        <rFont val="UniN Reg"/>
        <family val="3"/>
      </rPr>
      <t>kvalitete:</t>
    </r>
  </si>
  <si>
    <r>
      <t xml:space="preserve">nakon zaprimanja, pregleda i zapisničkog utvrđivanja neodgovarajuće </t>
    </r>
    <r>
      <rPr>
        <sz val="11"/>
        <rFont val="UniN Reg"/>
        <family val="3"/>
      </rPr>
      <t>kvalitete odmah, a kod zapakirane robe, nakon otvaranja ambalaže</t>
    </r>
  </si>
  <si>
    <t>Proizvodi za čišćenje</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</si>
  <si>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 ili</t>
    </r>
  </si>
  <si>
    <t>2-4. Stručnom povjerenstvu naručitelja</t>
  </si>
  <si>
    <t>5. Pismohrana</t>
  </si>
  <si>
    <t>TEHNIČKA SPECIFIKACIJA</t>
  </si>
  <si>
    <t xml:space="preserve">Vreće trebaju biti od PE-LD materijala (folija od polietilena niske gustoće), namijenjene za smeće. Dimenzije vreća trebaju biti 700x1100 mm, uz dozvoljeno odstupanje +/- 5%, debljine 40-50 mikrona. Ukoliko su vreće u roli, trebaju biti odvojene perforacijom. </t>
  </si>
  <si>
    <t>Rok plaćanja je 15 dana od dana zaprimanja računa za isporučenu robu u svakom pojedinome mjesecu.</t>
  </si>
  <si>
    <t xml:space="preserve">Univerzalni sredstvo </t>
  </si>
  <si>
    <t xml:space="preserve">Tekuće abrazivno sredstvo </t>
  </si>
  <si>
    <t xml:space="preserve">Vlažne maramice za čišćenje svih površina </t>
  </si>
  <si>
    <t>«Blista» ili jednakovrijedno</t>
  </si>
  <si>
    <t>Sredstvo za pranje sanitarija</t>
  </si>
  <si>
    <t>Sredstvo za dezinfekciju</t>
  </si>
  <si>
    <t>Univerzalno sredstvo dezinfekciju i čišćenje</t>
  </si>
  <si>
    <t>Osvježivač WC školjke</t>
  </si>
  <si>
    <t xml:space="preserve"> «Domestos Power 5 duo pack» (kuglice) ili jednakovrijedno</t>
  </si>
  <si>
    <t xml:space="preserve">Vreće trebaju biti od PE-LD materijala (folija od polietilena niske gustoće), namijenjene za smeće. Dimenzije vreća trebaju biti 550x650 mm, uz dozvoljeno odstupanje +/- 5%, debljine 40-50 mikrona. Ukoliko su vreće u roli, trebaju biti odvojene perforacijom. </t>
  </si>
  <si>
    <t>Vreće za smeće 50 l (15/1)</t>
  </si>
  <si>
    <t xml:space="preserve">Drška za sobnu metlu </t>
  </si>
  <si>
    <t>«Vileda» ili jednakovrijedno</t>
  </si>
  <si>
    <t xml:space="preserve">Sobna metla bez drške </t>
  </si>
  <si>
    <t>«Vileda Standard» ili jednakovrijedno</t>
  </si>
  <si>
    <t>Lopatica za smeće s gumom</t>
  </si>
  <si>
    <t xml:space="preserve">Mikrokrpa </t>
  </si>
  <si>
    <t>Spužve za suđe</t>
  </si>
  <si>
    <t>«Vileda Easy Wring» ili jednakovrijedno</t>
  </si>
  <si>
    <t xml:space="preserve">Čistač poda nastavak (refil) </t>
  </si>
  <si>
    <t>Sredstvo za pranje suđa</t>
  </si>
  <si>
    <t>Pjena s pumpicom, pakiranje od najmanje 350 ml</t>
  </si>
  <si>
    <t>Držač osvježivača prostora</t>
  </si>
  <si>
    <t>«Air Wick» ili jednakovrijedno, 250 ml</t>
  </si>
  <si>
    <t>Osvježivač prostora</t>
  </si>
  <si>
    <t xml:space="preserve"> 300 ml za korištenje bez aparata</t>
  </si>
  <si>
    <t xml:space="preserve">Vlažne maramice za čišćenje drvenih površina </t>
  </si>
  <si>
    <t>Sredstvo za čišćenje stakla</t>
  </si>
  <si>
    <t>Sredstvo za čišćenje podova</t>
  </si>
  <si>
    <t>Refil za osvježivač prostora</t>
  </si>
  <si>
    <t xml:space="preserve"> «KH-7» ili jednakovrijedno, 750 ml</t>
  </si>
  <si>
    <t>Sredstvo za strojno pranje podova</t>
  </si>
  <si>
    <t>«Sanitar Plus» ili jednakovrijedno, 1 l</t>
  </si>
  <si>
    <t xml:space="preserve">Tekuće sredstvo za čišćenje sanitarija, uklanjanje kamenca i dezinfekciju
</t>
  </si>
  <si>
    <t>«Faks Helizim» ili jednakovrijedno, 1,17 kg</t>
  </si>
  <si>
    <t>Prašak za rublje do 95°C</t>
  </si>
  <si>
    <t xml:space="preserve">Omekšivač rublja </t>
  </si>
  <si>
    <t>«Lenor» ili jednakovrijedno, 930 ml</t>
  </si>
  <si>
    <t>«Pronto Legno Pulito» ili jednakovrijedno, 750 ml</t>
  </si>
  <si>
    <t>Sol za perilicu suđa</t>
  </si>
  <si>
    <t xml:space="preserve"> «Finish» ili jednakovrijedno, 1,5 kg</t>
  </si>
  <si>
    <t>Sjajilo za čišćenje perilice posuđa</t>
  </si>
  <si>
    <t>«Finish» ili jednakovrijedno, 400 ml</t>
  </si>
  <si>
    <t>Spužvasta krpa za suđe 5/1, 18 x 20 cm</t>
  </si>
  <si>
    <t>«Jar Platinum Plus» ili jednkovrijedno, 54 kom</t>
  </si>
  <si>
    <t>Sredstvo za odčepljivanje odvoda</t>
  </si>
  <si>
    <t>«Flux» ili jednakovrijedno, 1 l</t>
  </si>
  <si>
    <t>«Tornado» ili jednakovrijedno, 10/1</t>
  </si>
  <si>
    <t>«Arf» ili jednakovrijedno, 500 ml</t>
  </si>
  <si>
    <t>«Domestos» ili jednakovrijedno, 750 ml</t>
  </si>
  <si>
    <t>«Domestos» sprej s pumpicom ili jednakovrijedno,  750 ml</t>
  </si>
  <si>
    <t>«Vileda Microfibre Colors» ili jednakovrijedno,  4/1</t>
  </si>
  <si>
    <t>«Vileda Glitzi Medium» ili jednakovrijedno, 9/1</t>
  </si>
  <si>
    <t>«Maxx Magic Scrub Synbiotic» ili jednakovrijedno, 5 l</t>
  </si>
  <si>
    <t>Tablete za strojno pranje posuđa</t>
  </si>
  <si>
    <r>
      <t xml:space="preserve">Sveučilište Sjever, Sveučilišni centar </t>
    </r>
    <r>
      <rPr>
        <sz val="11"/>
        <rFont val="UniN Reg"/>
        <family val="3"/>
      </rPr>
      <t>Varaždin, Jurja Križanića 31b, 42000 Varaždin</t>
    </r>
  </si>
  <si>
    <r>
      <t xml:space="preserve">Sveučilište Sjever, Sveučilišni centar </t>
    </r>
    <r>
      <rPr>
        <sz val="11"/>
        <rFont val="UniN Reg"/>
        <family val="3"/>
      </rPr>
      <t>Varaždin, 104. brigade 3, 42000 Varaždin</t>
    </r>
  </si>
  <si>
    <t>Rukavice jednokratne nitrilne bez pudera, M/L, 200/1</t>
  </si>
  <si>
    <t>Gumene rukavice, M/L, 10/1</t>
  </si>
  <si>
    <t>Sapun u pjeni s dodatkom glicerina, 1L, namjenjen dispenzerima Kimberly Clark</t>
  </si>
  <si>
    <r>
      <t xml:space="preserve">Nakon zaprimanja, pregleda i zapisničkog utvrđivanja neodgovarajuće </t>
    </r>
    <r>
      <rPr>
        <sz val="11"/>
        <rFont val="UniN Reg"/>
        <family val="3"/>
      </rPr>
      <t>kvalitete odmah, a kod zapakirane robe, nakon otvaranja ambalaže</t>
    </r>
  </si>
  <si>
    <t>Kontinuirano kroz godinu dana, u roku do 2 radna dana od dana slanja narudžbenice</t>
  </si>
  <si>
    <t>1. zahtjev za pojašnjenjem ovog Poziva i njegovih privitaka do: 29. svibnja 2026. do 10,00 h, a</t>
  </si>
  <si>
    <t>2. ponudu 1. lipnja 2026., u roku od 13,00-14,00 h.</t>
  </si>
  <si>
    <t>UKUPNA CIJENA S PDV-om:</t>
  </si>
  <si>
    <t>UKUPNA CIJENA BEZ PDV-a:</t>
  </si>
  <si>
    <t>IZNOS PDV-a:</t>
  </si>
  <si>
    <t>UKUPNA CIJENA BEZ PDV-a</t>
  </si>
  <si>
    <t>JEDINIČNA CIJENA BEZ PDV-a</t>
  </si>
  <si>
    <t xml:space="preserve"> «Bis Hygienic» ili jednakovrijedno, 1l</t>
  </si>
  <si>
    <t>OKVIRNA KOLIČINA</t>
  </si>
  <si>
    <t>a s odabranim ponuditeljem sklopit će se ugovor u trajanju od 12 mjeseci.</t>
  </si>
  <si>
    <t xml:space="preserve">Kriterij za odabir ponude je najniža cijena. Cijena ponude ne smije biti viša od procijenjene vrijednosti nabave: </t>
  </si>
  <si>
    <t>Nakon isteka roka za dostavu ponude, stručno povjerenstvo naručitelja za provedbu ove nabave pregledat će i ocijeniti ponudu. Ukoliko posljednje spremanje Ponudbenog lista i(ili) Troškovnika neće biti obavljeno prije početka roka za dostavu ponude ili ponuda nije u sklau s ovim Pozivom, ponuda će biti odbijena.</t>
  </si>
  <si>
    <r>
      <t xml:space="preserve">Grupa 1. Materijal i sredstva za čišćenje u iznosu od </t>
    </r>
    <r>
      <rPr>
        <u/>
        <sz val="11"/>
        <rFont val="UniN Reg"/>
        <family val="3"/>
      </rPr>
      <t xml:space="preserve">3.900,00 € </t>
    </r>
    <r>
      <rPr>
        <sz val="11"/>
        <rFont val="UniN Reg"/>
        <family val="3"/>
      </rPr>
      <t>bez PDV-a i</t>
    </r>
  </si>
  <si>
    <r>
      <t>Grupa 2. Higijenski materijal u iznosu od</t>
    </r>
    <r>
      <rPr>
        <u/>
        <sz val="11"/>
        <rFont val="UniN Reg"/>
        <family val="3"/>
      </rPr>
      <t xml:space="preserve"> 7.100,00 €</t>
    </r>
    <r>
      <rPr>
        <sz val="11"/>
        <rFont val="UniN Reg"/>
        <family val="3"/>
      </rPr>
      <t xml:space="preserve"> bez PDV-a,</t>
    </r>
  </si>
  <si>
    <t>Stvarno nabavljena količina može biti veća ili manja od okvirne količine.</t>
  </si>
  <si>
    <t>Količina predmeta nabave:</t>
  </si>
  <si>
    <t>Varaždin, 25.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</si>
</sst>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4" x14ac:knownFonts="1">
    <font>
      <sz val="11"/>
      <color theme="1"/>
      <name val="Calibri"/>
      <family val="2"/>
      <charset val="238"/>
      <scheme val="minor"/>
    </font>
    <font>
      <sz val="9"/>
      <name val="UniN Reg"/>
      <family val="3"/>
    </font>
    <font>
      <sz val="9"/>
      <name val="UniN Reg"/>
      <family val="3"/>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sz val="11"/>
      <name val="UniN Reg"/>
      <family val="3"/>
    </font>
    <font>
      <i/>
      <sz val="11"/>
      <name val="UniN Reg"/>
      <family val="3"/>
    </font>
    <font>
      <u/>
      <sz val="11"/>
      <name val="UniN Reg"/>
      <family val="3"/>
    </font>
    <font>
      <b/>
      <sz val="11"/>
      <name val="UniN Reg"/>
      <family val="3"/>
    </font>
    <font>
      <sz val="10"/>
      <name val="Times New Roman"/>
      <family val="1"/>
      <charset val="238"/>
    </font>
    <font>
      <sz val="10"/>
      <name val="UniN Reg"/>
      <family val="3"/>
      <charset val="238"/>
    </font>
    <font>
      <sz val="15"/>
      <name val="Times New Roman"/>
      <family val="1"/>
      <charset val="238"/>
    </font>
    <font>
      <sz val="11"/>
      <color indexed="8"/>
      <name val="Calibri"/>
      <family val="2"/>
      <charset val="238"/>
    </font>
    <font>
      <b/>
      <sz val="15"/>
      <color rgb="FFC00000"/>
      <name val="UniN Reg"/>
      <family val="3"/>
    </font>
    <font>
      <b/>
      <sz val="11"/>
      <color rgb="FFC00000"/>
      <name val="UniN Reg"/>
      <family val="3"/>
    </font>
    <font>
      <sz val="8"/>
      <name val="Calibri"/>
      <family val="2"/>
      <charset val="238"/>
      <scheme val="minor"/>
    </font>
    <font>
      <sz val="11"/>
      <name val="UniN Reg"/>
      <family val="3"/>
      <charset val="238"/>
    </font>
    <font>
      <sz val="11"/>
      <name val="Times New Roman"/>
      <family val="1"/>
      <charset val="238"/>
    </font>
    <font>
      <b/>
      <sz val="11"/>
      <name val="UniN Reg"/>
      <family val="3"/>
      <charset val="238"/>
    </font>
    <font>
      <sz val="11"/>
      <name val="Calibri"/>
      <family val="2"/>
      <charset val="238"/>
      <scheme val="minor"/>
    </font>
    <font>
      <sz val="11"/>
      <color theme="1"/>
      <name val="UniN Reg"/>
      <family val="3"/>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5" fillId="0" borderId="0"/>
  </cellStyleXfs>
  <cellXfs count="216">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4" fillId="0" borderId="0" xfId="0" applyFont="1"/>
    <xf numFmtId="0" fontId="5" fillId="0" borderId="0" xfId="0" applyFont="1"/>
    <xf numFmtId="0" fontId="1" fillId="0" borderId="16" xfId="0" applyFont="1" applyBorder="1" applyAlignment="1">
      <alignment horizontal="center" vertical="center" wrapText="1"/>
    </xf>
    <xf numFmtId="0" fontId="6" fillId="0" borderId="0" xfId="0" applyFont="1" applyFill="1" applyAlignment="1">
      <alignment vertical="center"/>
    </xf>
    <xf numFmtId="0" fontId="6" fillId="0" borderId="0" xfId="0" applyFont="1"/>
    <xf numFmtId="0" fontId="1" fillId="0" borderId="0" xfId="0" applyFont="1" applyFill="1" applyAlignment="1">
      <alignment horizontal="center" vertical="center"/>
    </xf>
    <xf numFmtId="0" fontId="6" fillId="0" borderId="0" xfId="0" applyFont="1" applyAlignment="1">
      <alignment horizontal="left"/>
    </xf>
    <xf numFmtId="0" fontId="4" fillId="0" borderId="0" xfId="0" applyFont="1" applyProtection="1">
      <protection locked="0"/>
    </xf>
    <xf numFmtId="0" fontId="8" fillId="0" borderId="0" xfId="0" applyFont="1" applyFill="1" applyAlignment="1">
      <alignment vertical="center"/>
    </xf>
    <xf numFmtId="0" fontId="8" fillId="0" borderId="0" xfId="0" applyFont="1" applyFill="1" applyAlignment="1">
      <alignment horizontal="justify" vertical="center" wrapText="1"/>
    </xf>
    <xf numFmtId="0" fontId="8" fillId="0" borderId="0" xfId="0" applyFont="1" applyFill="1" applyAlignment="1">
      <alignment horizontal="left" vertical="center" wrapText="1"/>
    </xf>
    <xf numFmtId="0" fontId="8" fillId="0" borderId="0" xfId="0" applyFont="1" applyFill="1" applyAlignment="1">
      <alignment horizontal="justify" vertical="justify"/>
    </xf>
    <xf numFmtId="0" fontId="8" fillId="0" borderId="0" xfId="0" applyFont="1" applyFill="1" applyAlignment="1">
      <alignment horizontal="right" vertical="center"/>
    </xf>
    <xf numFmtId="0" fontId="11" fillId="0" borderId="0" xfId="0" applyFont="1" applyFill="1" applyAlignment="1">
      <alignment horizontal="righ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0" borderId="11" xfId="0" applyFont="1" applyBorder="1" applyAlignment="1">
      <alignment horizontal="center" vertical="center" wrapText="1"/>
    </xf>
    <xf numFmtId="165" fontId="8" fillId="4" borderId="2"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indent="1"/>
    </xf>
    <xf numFmtId="0" fontId="4" fillId="0" borderId="0" xfId="0" applyFont="1" applyAlignment="1">
      <alignment horizontal="left" indent="1"/>
    </xf>
    <xf numFmtId="0" fontId="8" fillId="0" borderId="0" xfId="0" applyFont="1" applyFill="1" applyAlignment="1">
      <alignment horizontal="justify" vertical="center"/>
    </xf>
    <xf numFmtId="0" fontId="6" fillId="0" borderId="0" xfId="0" applyFont="1" applyAlignment="1">
      <alignment horizontal="left"/>
    </xf>
    <xf numFmtId="0" fontId="6" fillId="0" borderId="0" xfId="0" applyFont="1" applyAlignment="1">
      <alignment horizontal="left" indent="1"/>
    </xf>
    <xf numFmtId="0" fontId="17" fillId="0" borderId="0" xfId="0" applyFont="1" applyAlignment="1">
      <alignment horizontal="center" vertical="center"/>
    </xf>
    <xf numFmtId="0" fontId="1" fillId="0" borderId="0" xfId="0" applyFont="1" applyFill="1" applyAlignment="1">
      <alignment horizontal="center" vertical="center"/>
    </xf>
    <xf numFmtId="0" fontId="6" fillId="0" borderId="0" xfId="0" applyFont="1" applyFill="1" applyAlignment="1">
      <alignment horizontal="left" vertical="center" indent="1"/>
    </xf>
    <xf numFmtId="0" fontId="6" fillId="0" borderId="0" xfId="0" applyFont="1" applyAlignment="1">
      <alignment horizontal="left" indent="1"/>
    </xf>
    <xf numFmtId="0" fontId="17" fillId="0" borderId="0" xfId="0" applyFont="1" applyAlignment="1">
      <alignment horizontal="center" vertical="center"/>
    </xf>
    <xf numFmtId="0" fontId="19" fillId="0" borderId="0" xfId="0" applyFont="1" applyAlignment="1">
      <alignment horizontal="center" vertical="center"/>
    </xf>
    <xf numFmtId="0" fontId="19" fillId="3" borderId="26" xfId="0"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12" xfId="0" applyFont="1" applyBorder="1" applyAlignment="1">
      <alignment horizontal="center" vertical="center" wrapText="1"/>
    </xf>
    <xf numFmtId="165" fontId="19" fillId="5" borderId="12" xfId="0" applyNumberFormat="1" applyFont="1" applyFill="1" applyBorder="1" applyAlignment="1" applyProtection="1">
      <alignment horizontal="center" vertical="center" wrapText="1"/>
      <protection locked="0"/>
    </xf>
    <xf numFmtId="0" fontId="19" fillId="0" borderId="32" xfId="0" applyFont="1" applyBorder="1" applyAlignment="1">
      <alignment horizontal="center" vertical="center" wrapText="1"/>
    </xf>
    <xf numFmtId="165" fontId="19" fillId="5" borderId="32" xfId="0" applyNumberFormat="1" applyFont="1" applyFill="1" applyBorder="1" applyAlignment="1" applyProtection="1">
      <alignment horizontal="center" vertical="center" wrapText="1"/>
      <protection locked="0"/>
    </xf>
    <xf numFmtId="165" fontId="19" fillId="0" borderId="6" xfId="0" applyNumberFormat="1" applyFont="1" applyBorder="1" applyAlignment="1">
      <alignment horizontal="center" vertical="center" wrapText="1"/>
    </xf>
    <xf numFmtId="0" fontId="19" fillId="0" borderId="31" xfId="0" applyFont="1" applyBorder="1" applyAlignment="1">
      <alignment horizontal="center" vertical="center" wrapText="1"/>
    </xf>
    <xf numFmtId="0" fontId="19" fillId="0" borderId="42" xfId="0" applyFont="1" applyBorder="1" applyAlignment="1">
      <alignment horizontal="center" vertical="center" wrapText="1"/>
    </xf>
    <xf numFmtId="165" fontId="19" fillId="5" borderId="42" xfId="0" applyNumberFormat="1" applyFont="1" applyFill="1" applyBorder="1" applyAlignment="1" applyProtection="1">
      <alignment horizontal="center" vertical="center" wrapText="1"/>
      <protection locked="0"/>
    </xf>
    <xf numFmtId="164" fontId="19" fillId="0" borderId="17" xfId="0" applyNumberFormat="1" applyFont="1" applyBorder="1" applyAlignment="1">
      <alignment horizontal="center" vertical="center" wrapText="1"/>
    </xf>
    <xf numFmtId="164" fontId="19" fillId="5" borderId="2" xfId="0" applyNumberFormat="1" applyFont="1" applyFill="1" applyBorder="1" applyAlignment="1" applyProtection="1">
      <alignment horizontal="center" vertical="center" wrapText="1"/>
      <protection locked="0"/>
    </xf>
    <xf numFmtId="164" fontId="19" fillId="0" borderId="4" xfId="0" applyNumberFormat="1" applyFont="1" applyBorder="1" applyAlignment="1">
      <alignment horizontal="center" vertical="center" wrapText="1"/>
    </xf>
    <xf numFmtId="0" fontId="20" fillId="0" borderId="0" xfId="0" applyFont="1" applyAlignment="1">
      <alignment horizontal="center" vertical="center"/>
    </xf>
    <xf numFmtId="0" fontId="19" fillId="0" borderId="3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2" xfId="0" applyFont="1" applyBorder="1" applyAlignment="1">
      <alignment horizontal="justify" vertical="justify" wrapText="1"/>
    </xf>
    <xf numFmtId="0" fontId="19" fillId="0" borderId="39" xfId="0" applyFont="1" applyBorder="1" applyAlignment="1">
      <alignment horizontal="center" vertical="center" wrapText="1"/>
    </xf>
    <xf numFmtId="0" fontId="19" fillId="5" borderId="12" xfId="0" applyFont="1" applyFill="1" applyBorder="1" applyAlignment="1" applyProtection="1">
      <alignment horizontal="center" vertical="center" wrapText="1"/>
      <protection locked="0"/>
    </xf>
    <xf numFmtId="0" fontId="19" fillId="0" borderId="12" xfId="0" applyFont="1" applyBorder="1" applyAlignment="1">
      <alignment horizontal="justify" vertical="justify"/>
    </xf>
    <xf numFmtId="0" fontId="8" fillId="0" borderId="17" xfId="0" applyFont="1" applyBorder="1" applyAlignment="1">
      <alignment horizontal="center" vertical="center" wrapText="1"/>
    </xf>
    <xf numFmtId="0" fontId="8" fillId="0" borderId="0" xfId="0" applyFont="1"/>
    <xf numFmtId="0" fontId="8" fillId="0" borderId="0" xfId="0" applyFont="1" applyAlignment="1">
      <alignment horizontal="right" wrapText="1"/>
    </xf>
    <xf numFmtId="0" fontId="8" fillId="4" borderId="0" xfId="0" applyFont="1" applyFill="1" applyAlignment="1" applyProtection="1">
      <alignment horizontal="left"/>
      <protection locked="0"/>
    </xf>
    <xf numFmtId="0" fontId="11" fillId="4" borderId="0" xfId="0" applyFont="1" applyFill="1" applyAlignment="1" applyProtection="1">
      <alignment horizontal="right"/>
      <protection locked="0"/>
    </xf>
    <xf numFmtId="0" fontId="22" fillId="0" borderId="0" xfId="0" applyFont="1"/>
    <xf numFmtId="0" fontId="17" fillId="0" borderId="0" xfId="0" applyFont="1" applyAlignment="1">
      <alignment horizontal="left" vertical="top" wrapText="1"/>
    </xf>
    <xf numFmtId="0" fontId="19" fillId="0" borderId="39" xfId="0" applyFont="1" applyBorder="1" applyAlignment="1">
      <alignment horizontal="justify" vertical="justify" wrapText="1"/>
    </xf>
    <xf numFmtId="0" fontId="19" fillId="3" borderId="30" xfId="0" applyFont="1" applyFill="1" applyBorder="1" applyAlignment="1">
      <alignment horizontal="center" vertical="center" wrapText="1"/>
    </xf>
    <xf numFmtId="0" fontId="19" fillId="0" borderId="32" xfId="0" applyFont="1" applyBorder="1" applyAlignment="1">
      <alignment horizontal="justify" vertical="justify" wrapText="1"/>
    </xf>
    <xf numFmtId="0" fontId="19" fillId="0" borderId="28" xfId="0" applyFont="1" applyBorder="1" applyAlignment="1">
      <alignment horizontal="center" vertical="center" wrapText="1"/>
    </xf>
    <xf numFmtId="0" fontId="19" fillId="5" borderId="32" xfId="0" applyFont="1" applyFill="1" applyBorder="1" applyAlignment="1" applyProtection="1">
      <alignment horizontal="center" vertical="center" wrapText="1"/>
      <protection locked="0"/>
    </xf>
    <xf numFmtId="0" fontId="19" fillId="0" borderId="28" xfId="0" applyFont="1" applyBorder="1" applyAlignment="1">
      <alignment horizontal="justify" vertical="justify" wrapText="1"/>
    </xf>
    <xf numFmtId="0" fontId="19" fillId="0" borderId="39" xfId="0" applyFont="1" applyBorder="1" applyAlignment="1">
      <alignment horizontal="justify" vertical="justify"/>
    </xf>
    <xf numFmtId="0" fontId="19" fillId="3" borderId="33"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5" borderId="0" xfId="0" applyFont="1" applyFill="1" applyAlignment="1" applyProtection="1">
      <alignment horizontal="left" vertical="center"/>
      <protection locked="0"/>
    </xf>
    <xf numFmtId="0" fontId="2" fillId="0" borderId="16" xfId="0" applyFont="1" applyBorder="1" applyAlignment="1">
      <alignment horizontal="center" vertical="center"/>
    </xf>
    <xf numFmtId="0" fontId="19" fillId="3" borderId="44" xfId="0" applyFont="1" applyFill="1" applyBorder="1" applyAlignment="1">
      <alignment horizontal="center" vertical="center" wrapText="1"/>
    </xf>
    <xf numFmtId="0" fontId="19" fillId="0" borderId="25" xfId="0" applyFont="1" applyBorder="1" applyAlignment="1">
      <alignment horizontal="justify" vertical="justify" wrapText="1"/>
    </xf>
    <xf numFmtId="0" fontId="19" fillId="0" borderId="12" xfId="0" applyFont="1" applyBorder="1" applyAlignment="1">
      <alignment vertical="center" wrapText="1"/>
    </xf>
    <xf numFmtId="0" fontId="8" fillId="0" borderId="39" xfId="0" applyFont="1" applyBorder="1" applyAlignment="1">
      <alignment horizontal="justify" vertical="justify" wrapText="1"/>
    </xf>
    <xf numFmtId="0" fontId="19" fillId="0" borderId="13" xfId="0" applyFont="1" applyBorder="1" applyAlignment="1">
      <alignment vertical="justify" wrapText="1"/>
    </xf>
    <xf numFmtId="0" fontId="19" fillId="0" borderId="12" xfId="0" applyFont="1" applyBorder="1" applyAlignment="1">
      <alignment vertical="justify" wrapText="1"/>
    </xf>
    <xf numFmtId="0" fontId="19" fillId="0" borderId="12" xfId="0" applyFont="1" applyBorder="1" applyAlignment="1">
      <alignment horizontal="center" vertical="justify"/>
    </xf>
    <xf numFmtId="0" fontId="19" fillId="0" borderId="12" xfId="0" applyFont="1" applyBorder="1" applyAlignment="1">
      <alignment vertical="center"/>
    </xf>
    <xf numFmtId="165" fontId="19" fillId="5" borderId="46" xfId="0" applyNumberFormat="1" applyFont="1" applyFill="1" applyBorder="1" applyAlignment="1" applyProtection="1">
      <alignment horizontal="center" vertical="center" wrapText="1"/>
      <protection locked="0"/>
    </xf>
    <xf numFmtId="165" fontId="19" fillId="5" borderId="13" xfId="0" applyNumberFormat="1" applyFont="1" applyFill="1" applyBorder="1" applyAlignment="1" applyProtection="1">
      <alignment horizontal="center" vertical="center" wrapText="1"/>
      <protection locked="0"/>
    </xf>
    <xf numFmtId="165" fontId="19" fillId="5" borderId="33" xfId="0" applyNumberFormat="1" applyFont="1" applyFill="1" applyBorder="1" applyAlignment="1" applyProtection="1">
      <alignment horizontal="center" vertical="center" wrapText="1"/>
      <protection locked="0"/>
    </xf>
    <xf numFmtId="165" fontId="19" fillId="0" borderId="47" xfId="0" applyNumberFormat="1" applyFont="1" applyBorder="1" applyAlignment="1">
      <alignment horizontal="center" vertical="center" wrapText="1"/>
    </xf>
    <xf numFmtId="165" fontId="19" fillId="0" borderId="48" xfId="0" applyNumberFormat="1" applyFont="1" applyBorder="1" applyAlignment="1">
      <alignment horizontal="center" vertical="center" wrapText="1"/>
    </xf>
    <xf numFmtId="165" fontId="19" fillId="0" borderId="49" xfId="0" applyNumberFormat="1" applyFont="1" applyBorder="1" applyAlignment="1">
      <alignment horizontal="center" vertical="center" wrapText="1"/>
    </xf>
    <xf numFmtId="0" fontId="19" fillId="3" borderId="0" xfId="0" applyFont="1" applyFill="1" applyBorder="1" applyAlignment="1">
      <alignment horizontal="center" vertical="center" wrapText="1"/>
    </xf>
    <xf numFmtId="0" fontId="8" fillId="0" borderId="0" xfId="0" applyFont="1" applyAlignment="1">
      <alignment horizontal="center" vertical="center" wrapText="1"/>
    </xf>
    <xf numFmtId="0" fontId="19" fillId="0" borderId="13" xfId="0" applyFont="1" applyBorder="1" applyAlignment="1">
      <alignment horizontal="left" vertical="justify"/>
    </xf>
    <xf numFmtId="0" fontId="8" fillId="3" borderId="26" xfId="0" applyFont="1" applyFill="1" applyBorder="1" applyAlignment="1">
      <alignment horizontal="center" vertical="center" wrapText="1"/>
    </xf>
    <xf numFmtId="3" fontId="8" fillId="2" borderId="29"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0" borderId="12" xfId="0" applyNumberFormat="1" applyFont="1" applyBorder="1" applyAlignment="1">
      <alignment horizontal="center" vertical="center"/>
    </xf>
    <xf numFmtId="3" fontId="8" fillId="0" borderId="32" xfId="0" applyNumberFormat="1" applyFont="1" applyBorder="1" applyAlignment="1">
      <alignment horizontal="center" vertical="center"/>
    </xf>
    <xf numFmtId="0" fontId="19" fillId="0" borderId="12" xfId="0" applyFont="1" applyBorder="1" applyAlignment="1">
      <alignment horizontal="left" vertical="justify"/>
    </xf>
    <xf numFmtId="0" fontId="19" fillId="0" borderId="12" xfId="0" applyFont="1" applyFill="1" applyBorder="1" applyAlignment="1">
      <alignment vertical="justify"/>
    </xf>
    <xf numFmtId="0" fontId="19" fillId="0" borderId="27" xfId="0" applyFont="1" applyBorder="1" applyAlignment="1">
      <alignment horizontal="left" vertical="center"/>
    </xf>
    <xf numFmtId="0" fontId="19" fillId="0" borderId="13" xfId="0" applyFont="1" applyFill="1" applyBorder="1" applyAlignment="1">
      <alignment horizontal="left" vertical="top" wrapText="1"/>
    </xf>
    <xf numFmtId="0" fontId="8" fillId="3" borderId="44" xfId="0" applyFont="1" applyFill="1" applyBorder="1" applyAlignment="1">
      <alignment horizontal="center" vertical="center" wrapText="1"/>
    </xf>
    <xf numFmtId="3" fontId="8" fillId="2" borderId="32" xfId="0" applyNumberFormat="1" applyFont="1" applyFill="1" applyBorder="1" applyAlignment="1">
      <alignment horizontal="center" vertical="center"/>
    </xf>
    <xf numFmtId="3" fontId="8" fillId="0" borderId="42" xfId="0" applyNumberFormat="1" applyFont="1" applyBorder="1" applyAlignment="1">
      <alignment horizontal="center" vertical="center"/>
    </xf>
    <xf numFmtId="0" fontId="23" fillId="0" borderId="3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justify" vertical="center" wrapText="1"/>
    </xf>
    <xf numFmtId="0" fontId="8" fillId="0" borderId="0" xfId="0" applyFont="1" applyFill="1" applyAlignment="1">
      <alignment horizontal="justify" vertical="justify"/>
    </xf>
    <xf numFmtId="0" fontId="8" fillId="0" borderId="0" xfId="0" applyFont="1" applyFill="1" applyAlignment="1">
      <alignment horizontal="left" vertical="center" wrapText="1"/>
    </xf>
    <xf numFmtId="0" fontId="8" fillId="0" borderId="0" xfId="0" applyFont="1" applyFill="1" applyAlignment="1">
      <alignment horizontal="justify" vertical="justify" wrapText="1"/>
    </xf>
    <xf numFmtId="0" fontId="8" fillId="0" borderId="0" xfId="0" applyFont="1" applyAlignment="1">
      <alignment horizontal="justify" vertical="center"/>
    </xf>
    <xf numFmtId="0" fontId="8" fillId="0" borderId="0" xfId="0" applyFont="1" applyFill="1" applyAlignment="1">
      <alignment horizontal="left" vertical="justify" wrapText="1"/>
    </xf>
    <xf numFmtId="0" fontId="8" fillId="0" borderId="0" xfId="0" applyFont="1" applyFill="1" applyAlignment="1">
      <alignment horizontal="justify"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8" fillId="0" borderId="0" xfId="0" applyFont="1" applyFill="1" applyAlignment="1">
      <alignment vertical="center"/>
    </xf>
    <xf numFmtId="0" fontId="8" fillId="0" borderId="43" xfId="0" applyFont="1" applyBorder="1" applyAlignment="1">
      <alignment horizontal="center" vertical="center" wrapText="1"/>
    </xf>
    <xf numFmtId="0" fontId="8" fillId="0" borderId="5"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Alignment="1">
      <alignment horizontal="left"/>
    </xf>
    <xf numFmtId="0" fontId="7" fillId="0" borderId="0" xfId="0" applyFont="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9" fillId="0" borderId="13" xfId="0" applyFont="1" applyBorder="1" applyAlignment="1">
      <alignment horizontal="left" vertical="justify"/>
    </xf>
    <xf numFmtId="0" fontId="19" fillId="0" borderId="14" xfId="0" applyFont="1" applyBorder="1" applyAlignment="1">
      <alignment horizontal="left" vertical="justify"/>
    </xf>
    <xf numFmtId="0" fontId="19" fillId="0" borderId="39" xfId="0" applyFont="1" applyBorder="1" applyAlignment="1">
      <alignment horizontal="left" vertical="justify"/>
    </xf>
    <xf numFmtId="0" fontId="19" fillId="0" borderId="13" xfId="0" applyFont="1" applyBorder="1" applyAlignment="1">
      <alignment horizontal="left" vertical="justify" wrapText="1"/>
    </xf>
    <xf numFmtId="0" fontId="19" fillId="0" borderId="14" xfId="0" applyFont="1" applyBorder="1" applyAlignment="1">
      <alignment horizontal="left" vertical="justify" wrapText="1"/>
    </xf>
    <xf numFmtId="0" fontId="19" fillId="0" borderId="39" xfId="0" applyFont="1" applyBorder="1" applyAlignment="1">
      <alignment horizontal="left" vertical="justify" wrapText="1"/>
    </xf>
    <xf numFmtId="0" fontId="6" fillId="0" borderId="0" xfId="0" applyFont="1" applyFill="1" applyAlignment="1">
      <alignment horizontal="left" vertical="center" indent="1"/>
    </xf>
    <xf numFmtId="0" fontId="6" fillId="0" borderId="0" xfId="0" applyFont="1" applyAlignment="1">
      <alignment horizontal="left" indent="1"/>
    </xf>
    <xf numFmtId="0" fontId="19" fillId="0" borderId="11" xfId="0" applyFont="1" applyBorder="1" applyAlignment="1">
      <alignment horizontal="left" vertical="center" wrapText="1"/>
    </xf>
    <xf numFmtId="0" fontId="19" fillId="0" borderId="29"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3" xfId="0" applyFont="1" applyBorder="1" applyAlignment="1">
      <alignment horizontal="left" vertical="center" wrapText="1"/>
    </xf>
    <xf numFmtId="0" fontId="19" fillId="0" borderId="27" xfId="0" applyFont="1" applyBorder="1" applyAlignment="1">
      <alignment horizontal="left" vertical="center" wrapText="1"/>
    </xf>
    <xf numFmtId="0" fontId="19" fillId="0" borderId="13"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39" xfId="0" applyFont="1" applyBorder="1" applyAlignment="1">
      <alignment horizontal="justify" vertical="center" wrapText="1"/>
    </xf>
    <xf numFmtId="0" fontId="17" fillId="0" borderId="0" xfId="0" applyFont="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3" borderId="20"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right" vertical="center" wrapText="1"/>
    </xf>
    <xf numFmtId="0" fontId="19" fillId="0" borderId="14" xfId="0" applyFont="1" applyFill="1" applyBorder="1" applyAlignment="1">
      <alignment horizontal="left" vertical="justify"/>
    </xf>
    <xf numFmtId="0" fontId="19" fillId="0" borderId="39" xfId="0" applyFont="1" applyFill="1" applyBorder="1" applyAlignment="1">
      <alignment horizontal="left" vertical="justify"/>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39" xfId="0" applyFont="1" applyBorder="1" applyAlignment="1">
      <alignment horizontal="left" vertical="center" wrapText="1"/>
    </xf>
    <xf numFmtId="0" fontId="19" fillId="0" borderId="12" xfId="0" applyFont="1" applyBorder="1" applyAlignment="1">
      <alignment horizontal="left" vertical="justify"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8" fillId="3" borderId="33" xfId="0" applyFont="1" applyFill="1" applyBorder="1" applyAlignment="1">
      <alignment horizontal="left" vertical="center" wrapText="1"/>
    </xf>
    <xf numFmtId="0" fontId="19" fillId="3" borderId="34" xfId="0" applyFont="1" applyFill="1" applyBorder="1" applyAlignment="1">
      <alignment horizontal="left" vertical="center" wrapText="1"/>
    </xf>
    <xf numFmtId="0" fontId="19" fillId="3" borderId="35" xfId="0" applyFont="1" applyFill="1" applyBorder="1" applyAlignment="1">
      <alignment horizontal="left" vertical="center" wrapText="1"/>
    </xf>
    <xf numFmtId="0" fontId="19" fillId="3" borderId="3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5" borderId="0" xfId="0" applyFont="1" applyFill="1" applyAlignment="1" applyProtection="1">
      <alignment horizontal="left" vertical="center"/>
      <protection locked="0"/>
    </xf>
    <xf numFmtId="0" fontId="21" fillId="5" borderId="0" xfId="0" applyFont="1" applyFill="1" applyAlignment="1" applyProtection="1">
      <alignment horizontal="right" vertical="center"/>
      <protection locked="0"/>
    </xf>
    <xf numFmtId="0" fontId="19" fillId="3" borderId="33" xfId="0" applyFont="1" applyFill="1" applyBorder="1" applyAlignment="1">
      <alignment horizontal="left" vertical="center" wrapText="1"/>
    </xf>
    <xf numFmtId="0" fontId="19" fillId="0" borderId="13" xfId="0" applyFont="1" applyBorder="1" applyAlignment="1">
      <alignment horizontal="justify" vertical="center"/>
    </xf>
    <xf numFmtId="0" fontId="19" fillId="0" borderId="14" xfId="0" applyFont="1" applyBorder="1" applyAlignment="1">
      <alignment horizontal="justify" vertical="center"/>
    </xf>
    <xf numFmtId="0" fontId="19" fillId="0" borderId="39" xfId="0" applyFont="1" applyBorder="1" applyAlignment="1">
      <alignment horizontal="justify" vertical="center"/>
    </xf>
    <xf numFmtId="0" fontId="19" fillId="0" borderId="13" xfId="0" applyFont="1" applyFill="1" applyBorder="1" applyAlignment="1">
      <alignment horizontal="justify" vertical="center" wrapText="1"/>
    </xf>
    <xf numFmtId="0" fontId="19" fillId="0" borderId="14" xfId="0" applyFont="1" applyFill="1" applyBorder="1" applyAlignment="1">
      <alignment horizontal="justify" vertical="center" wrapText="1"/>
    </xf>
    <xf numFmtId="0" fontId="19" fillId="0" borderId="39" xfId="0" applyFont="1" applyFill="1" applyBorder="1" applyAlignment="1">
      <alignment horizontal="justify" vertical="center" wrapText="1"/>
    </xf>
    <xf numFmtId="0" fontId="19" fillId="0" borderId="40" xfId="0" applyFont="1" applyBorder="1" applyAlignment="1">
      <alignment horizontal="justify" vertical="center" wrapText="1"/>
    </xf>
    <xf numFmtId="0" fontId="19" fillId="0" borderId="41" xfId="0" applyFont="1" applyBorder="1" applyAlignment="1">
      <alignment horizontal="justify" vertical="center" wrapText="1"/>
    </xf>
    <xf numFmtId="0" fontId="19" fillId="0" borderId="25" xfId="0" applyFont="1" applyBorder="1" applyAlignment="1">
      <alignment horizontal="justify" vertical="center" wrapText="1"/>
    </xf>
    <xf numFmtId="0" fontId="19" fillId="0" borderId="46" xfId="0" applyFont="1" applyBorder="1" applyAlignment="1">
      <alignment horizontal="left" vertical="justify"/>
    </xf>
    <xf numFmtId="0" fontId="19" fillId="0" borderId="52" xfId="0" applyFont="1" applyBorder="1" applyAlignment="1">
      <alignment horizontal="left" vertical="justify"/>
    </xf>
    <xf numFmtId="0" fontId="19" fillId="0" borderId="53" xfId="0" applyFont="1" applyBorder="1" applyAlignment="1">
      <alignment horizontal="left" vertical="justify"/>
    </xf>
    <xf numFmtId="0" fontId="19" fillId="3" borderId="3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2">
    <cellStyle name="Normalno" xfId="0" builtinId="0"/>
    <cellStyle name="Normalno 2" xfId="1" xr:uid="{9C3FBD8B-4D20-4DAA-9D0E-13DD0502FA09}"/>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493788</xdr:colOff>
      <xdr:row>7</xdr:row>
      <xdr:rowOff>115349</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0" y="0"/>
          <a:ext cx="783679" cy="1158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276225</xdr:colOff>
      <xdr:row>6</xdr:row>
      <xdr:rowOff>66676</xdr:rowOff>
    </xdr:to>
    <xdr:pic>
      <xdr:nvPicPr>
        <xdr:cNvPr id="2" name="Slika 1">
          <a:extLst>
            <a:ext uri="{FF2B5EF4-FFF2-40B4-BE49-F238E27FC236}">
              <a16:creationId xmlns:a16="http://schemas.microsoft.com/office/drawing/2014/main" id="{1827363E-3E6C-407C-B99C-904D09A0C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57250" cy="1238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2" name="Slika 1">
          <a:extLst>
            <a:ext uri="{FF2B5EF4-FFF2-40B4-BE49-F238E27FC236}">
              <a16:creationId xmlns:a16="http://schemas.microsoft.com/office/drawing/2014/main" id="{861F2AEC-3521-46B0-AD2F-FE47BA1D0C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713316"/>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3" name="Picture 5">
          <a:extLst>
            <a:ext uri="{FF2B5EF4-FFF2-40B4-BE49-F238E27FC236}">
              <a16:creationId xmlns:a16="http://schemas.microsoft.com/office/drawing/2014/main" id="{64E74C5C-9257-4780-AD9E-0267727AE3BC}"/>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276225</xdr:colOff>
      <xdr:row>6</xdr:row>
      <xdr:rowOff>66676</xdr:rowOff>
    </xdr:to>
    <xdr:pic>
      <xdr:nvPicPr>
        <xdr:cNvPr id="2" name="Slika 1">
          <a:extLst>
            <a:ext uri="{FF2B5EF4-FFF2-40B4-BE49-F238E27FC236}">
              <a16:creationId xmlns:a16="http://schemas.microsoft.com/office/drawing/2014/main" id="{1DB773BC-EFC4-4E7D-A8ED-34F16E7084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57250" cy="1238250"/>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7"/>
  <sheetViews>
    <sheetView topLeftCell="A52" zoomScale="115" zoomScaleNormal="115" workbookViewId="0">
      <selection activeCell="A14" sqref="A14"/>
    </sheetView>
  </sheetViews>
  <sheetFormatPr defaultColWidth="9.140625" defaultRowHeight="12" customHeight="1" x14ac:dyDescent="0.25"/>
  <cols>
    <col min="1" max="1" width="4.28515625" style="2" customWidth="1"/>
    <col min="2" max="2" width="17.7109375" style="2" customWidth="1"/>
    <col min="3" max="3" width="13.85546875" style="2" customWidth="1"/>
    <col min="4" max="4" width="21" style="2" customWidth="1"/>
    <col min="5" max="5" width="54.7109375" style="2" customWidth="1"/>
    <col min="6" max="16384" width="9.140625" style="2"/>
  </cols>
  <sheetData>
    <row r="1" spans="1:5" ht="12" customHeight="1" x14ac:dyDescent="0.25">
      <c r="A1" s="4"/>
      <c r="B1" s="4"/>
      <c r="C1" s="4"/>
      <c r="D1" s="4"/>
    </row>
    <row r="2" spans="1:5" ht="12" customHeight="1" x14ac:dyDescent="0.25">
      <c r="A2" s="4"/>
      <c r="B2" s="4"/>
      <c r="C2" s="10" t="s">
        <v>31</v>
      </c>
      <c r="D2" s="10"/>
    </row>
    <row r="3" spans="1:5" ht="12" customHeight="1" x14ac:dyDescent="0.25">
      <c r="A3" s="4"/>
      <c r="B3" s="4"/>
      <c r="C3" s="11" t="s">
        <v>75</v>
      </c>
      <c r="D3" s="10"/>
    </row>
    <row r="4" spans="1:5" ht="12" customHeight="1" x14ac:dyDescent="0.25">
      <c r="A4" s="4"/>
      <c r="B4" s="4"/>
      <c r="C4" s="11" t="s">
        <v>76</v>
      </c>
      <c r="D4" s="10"/>
    </row>
    <row r="5" spans="1:5" ht="12" customHeight="1" x14ac:dyDescent="0.25">
      <c r="A5" s="4"/>
      <c r="B5" s="4"/>
      <c r="C5" s="4"/>
      <c r="D5" s="4"/>
    </row>
    <row r="6" spans="1:5" ht="12" customHeight="1" x14ac:dyDescent="0.25">
      <c r="A6" s="134"/>
      <c r="B6" s="134"/>
      <c r="C6" s="134"/>
      <c r="D6" s="134"/>
    </row>
    <row r="7" spans="1:5" ht="12" customHeight="1" x14ac:dyDescent="0.25">
      <c r="A7" s="134"/>
      <c r="B7" s="134"/>
      <c r="C7" s="134"/>
      <c r="D7" s="134"/>
    </row>
    <row r="8" spans="1:5" s="4" customFormat="1" ht="12" customHeight="1" x14ac:dyDescent="0.25">
      <c r="A8" s="12"/>
      <c r="B8" s="12"/>
      <c r="C8" s="12"/>
      <c r="D8" s="12"/>
    </row>
    <row r="9" spans="1:5" s="4" customFormat="1" ht="12" customHeight="1" x14ac:dyDescent="0.25">
      <c r="A9" s="12"/>
      <c r="B9" s="12"/>
      <c r="C9" s="12"/>
      <c r="D9" s="12"/>
    </row>
    <row r="10" spans="1:5" s="4" customFormat="1" ht="12" customHeight="1" x14ac:dyDescent="0.25">
      <c r="A10" s="47"/>
      <c r="B10" s="47"/>
      <c r="C10" s="47"/>
      <c r="D10" s="12"/>
    </row>
    <row r="11" spans="1:5" ht="12" customHeight="1" x14ac:dyDescent="0.25">
      <c r="A11" s="131" t="s">
        <v>155</v>
      </c>
      <c r="B11" s="131"/>
      <c r="C11" s="131"/>
      <c r="D11" s="4"/>
    </row>
    <row r="12" spans="1:5" ht="12" customHeight="1" x14ac:dyDescent="0.25">
      <c r="A12" s="131" t="s">
        <v>77</v>
      </c>
      <c r="B12" s="131"/>
      <c r="C12" s="131"/>
      <c r="D12" s="4"/>
    </row>
    <row r="13" spans="1:5" ht="12" customHeight="1" x14ac:dyDescent="0.25">
      <c r="A13" s="135" t="s">
        <v>246</v>
      </c>
      <c r="B13" s="135"/>
      <c r="C13" s="135"/>
      <c r="D13" s="4"/>
    </row>
    <row r="14" spans="1:5" ht="15.75" customHeight="1" x14ac:dyDescent="0.25">
      <c r="A14" s="4"/>
      <c r="B14" s="4"/>
      <c r="C14" s="4"/>
      <c r="E14" s="19" t="s">
        <v>73</v>
      </c>
    </row>
    <row r="15" spans="1:5" ht="12" customHeight="1" x14ac:dyDescent="0.25">
      <c r="A15" s="4"/>
      <c r="B15" s="4"/>
      <c r="C15" s="4"/>
      <c r="D15" s="1"/>
      <c r="E15" s="1"/>
    </row>
    <row r="16" spans="1:5" ht="12" customHeight="1" x14ac:dyDescent="0.25">
      <c r="A16" s="132" t="s">
        <v>23</v>
      </c>
      <c r="B16" s="132"/>
      <c r="C16" s="132"/>
      <c r="D16" s="132"/>
      <c r="E16" s="132"/>
    </row>
    <row r="17" spans="1:5" ht="18" customHeight="1" x14ac:dyDescent="0.25">
      <c r="A17" s="133"/>
      <c r="B17" s="133"/>
      <c r="C17" s="133"/>
      <c r="D17" s="133"/>
      <c r="E17" s="133"/>
    </row>
    <row r="19" spans="1:5" ht="12" customHeight="1" x14ac:dyDescent="0.25">
      <c r="A19" s="15" t="s">
        <v>24</v>
      </c>
      <c r="B19" s="15"/>
      <c r="C19" s="15"/>
      <c r="D19" s="15"/>
      <c r="E19" s="15"/>
    </row>
    <row r="20" spans="1:5" ht="12" customHeight="1" x14ac:dyDescent="0.25">
      <c r="A20" s="15"/>
      <c r="B20" s="15"/>
      <c r="C20" s="15"/>
      <c r="D20" s="15"/>
      <c r="E20" s="15"/>
    </row>
    <row r="21" spans="1:5" s="3" customFormat="1" ht="35.25" customHeight="1" x14ac:dyDescent="0.25">
      <c r="A21" s="131" t="s">
        <v>156</v>
      </c>
      <c r="B21" s="131"/>
      <c r="C21" s="131"/>
      <c r="D21" s="131"/>
      <c r="E21" s="131"/>
    </row>
    <row r="22" spans="1:5" s="3" customFormat="1" ht="13.5" customHeight="1" x14ac:dyDescent="0.25">
      <c r="A22" s="124" t="s">
        <v>144</v>
      </c>
      <c r="B22" s="124"/>
      <c r="C22" s="124"/>
      <c r="D22" s="124"/>
      <c r="E22" s="124"/>
    </row>
    <row r="23" spans="1:5" s="3" customFormat="1" ht="16.5" customHeight="1" x14ac:dyDescent="0.25">
      <c r="A23" s="124" t="s">
        <v>145</v>
      </c>
      <c r="B23" s="124"/>
      <c r="C23" s="124"/>
      <c r="D23" s="124"/>
      <c r="E23" s="124"/>
    </row>
    <row r="24" spans="1:5" s="3" customFormat="1" ht="14.25" customHeight="1" x14ac:dyDescent="0.25">
      <c r="A24" s="124" t="s">
        <v>143</v>
      </c>
      <c r="B24" s="124"/>
      <c r="C24" s="124"/>
      <c r="D24" s="124"/>
      <c r="E24" s="124"/>
    </row>
    <row r="25" spans="1:5" s="3" customFormat="1" ht="12" customHeight="1" x14ac:dyDescent="0.25">
      <c r="A25" s="43"/>
      <c r="B25" s="43"/>
      <c r="C25" s="43"/>
      <c r="D25" s="43"/>
      <c r="E25" s="43"/>
    </row>
    <row r="26" spans="1:5" s="3" customFormat="1" ht="12" customHeight="1" x14ac:dyDescent="0.25">
      <c r="A26" s="125" t="s">
        <v>51</v>
      </c>
      <c r="B26" s="125"/>
      <c r="C26" s="125"/>
      <c r="D26" s="125"/>
      <c r="E26" s="125"/>
    </row>
    <row r="27" spans="1:5" ht="12" customHeight="1" x14ac:dyDescent="0.25">
      <c r="A27" s="125"/>
      <c r="B27" s="125"/>
      <c r="C27" s="125"/>
      <c r="D27" s="125"/>
      <c r="E27" s="125"/>
    </row>
    <row r="28" spans="1:5" ht="15" x14ac:dyDescent="0.25">
      <c r="A28" s="125" t="s">
        <v>89</v>
      </c>
      <c r="B28" s="125"/>
      <c r="C28" s="125"/>
      <c r="D28" s="125"/>
      <c r="E28" s="125"/>
    </row>
    <row r="29" spans="1:5" ht="17.25" customHeight="1" x14ac:dyDescent="0.25">
      <c r="A29" s="125" t="s">
        <v>230</v>
      </c>
      <c r="B29" s="125"/>
      <c r="C29" s="125"/>
      <c r="D29" s="125"/>
      <c r="E29" s="125"/>
    </row>
    <row r="30" spans="1:5" ht="18" customHeight="1" x14ac:dyDescent="0.25">
      <c r="A30" s="125" t="s">
        <v>231</v>
      </c>
      <c r="B30" s="125"/>
      <c r="C30" s="125"/>
      <c r="D30" s="125"/>
      <c r="E30" s="125"/>
    </row>
    <row r="31" spans="1:5" ht="12" customHeight="1" x14ac:dyDescent="0.25">
      <c r="A31" s="16"/>
      <c r="B31" s="16"/>
      <c r="C31" s="16"/>
      <c r="D31" s="16"/>
      <c r="E31" s="16"/>
    </row>
    <row r="32" spans="1:5" ht="47.25" customHeight="1" x14ac:dyDescent="0.25">
      <c r="A32" s="125" t="s">
        <v>241</v>
      </c>
      <c r="B32" s="125"/>
      <c r="C32" s="125"/>
      <c r="D32" s="125"/>
      <c r="E32" s="125"/>
    </row>
    <row r="33" spans="1:5" ht="12" customHeight="1" x14ac:dyDescent="0.25">
      <c r="A33" s="127"/>
      <c r="B33" s="127"/>
      <c r="C33" s="127"/>
      <c r="D33" s="127"/>
      <c r="E33" s="127"/>
    </row>
    <row r="34" spans="1:5" s="3" customFormat="1" ht="15" x14ac:dyDescent="0.25">
      <c r="A34" s="128" t="s">
        <v>240</v>
      </c>
      <c r="B34" s="128"/>
      <c r="C34" s="128"/>
      <c r="D34" s="128"/>
      <c r="E34" s="128"/>
    </row>
    <row r="35" spans="1:5" s="3" customFormat="1" ht="15" x14ac:dyDescent="0.25">
      <c r="A35" s="129" t="s">
        <v>242</v>
      </c>
      <c r="B35" s="129"/>
      <c r="C35" s="129"/>
      <c r="D35" s="129"/>
      <c r="E35" s="129"/>
    </row>
    <row r="36" spans="1:5" s="3" customFormat="1" ht="15" x14ac:dyDescent="0.25">
      <c r="A36" s="129" t="s">
        <v>243</v>
      </c>
      <c r="B36" s="129"/>
      <c r="C36" s="129"/>
      <c r="D36" s="129"/>
      <c r="E36" s="129"/>
    </row>
    <row r="37" spans="1:5" s="3" customFormat="1" ht="15" x14ac:dyDescent="0.25">
      <c r="A37" s="130" t="s">
        <v>239</v>
      </c>
      <c r="B37" s="130"/>
      <c r="C37" s="130"/>
      <c r="D37" s="130"/>
      <c r="E37" s="130"/>
    </row>
    <row r="38" spans="1:5" s="3" customFormat="1" ht="12" customHeight="1" x14ac:dyDescent="0.25">
      <c r="A38" s="16"/>
      <c r="B38" s="16"/>
      <c r="C38" s="16"/>
      <c r="D38" s="16"/>
      <c r="E38" s="16"/>
    </row>
    <row r="39" spans="1:5" s="3" customFormat="1" ht="27.75" customHeight="1" x14ac:dyDescent="0.25">
      <c r="A39" s="128" t="s">
        <v>57</v>
      </c>
      <c r="B39" s="128"/>
      <c r="C39" s="128"/>
      <c r="D39" s="128"/>
      <c r="E39" s="128"/>
    </row>
    <row r="40" spans="1:5" s="3" customFormat="1" ht="12" customHeight="1" x14ac:dyDescent="0.25">
      <c r="A40" s="17"/>
      <c r="B40" s="17"/>
      <c r="C40" s="17"/>
      <c r="D40" s="17"/>
      <c r="E40" s="17"/>
    </row>
    <row r="41" spans="1:5" s="3" customFormat="1" ht="17.25" customHeight="1" x14ac:dyDescent="0.25">
      <c r="A41" s="125" t="s">
        <v>167</v>
      </c>
      <c r="B41" s="125"/>
      <c r="C41" s="125"/>
      <c r="D41" s="125"/>
      <c r="E41" s="125"/>
    </row>
    <row r="42" spans="1:5" s="3" customFormat="1" ht="12" customHeight="1" x14ac:dyDescent="0.25">
      <c r="A42" s="16"/>
      <c r="B42" s="16"/>
      <c r="C42" s="16"/>
      <c r="D42" s="16"/>
      <c r="E42" s="16"/>
    </row>
    <row r="43" spans="1:5" s="3" customFormat="1" ht="49.5" customHeight="1" x14ac:dyDescent="0.25">
      <c r="A43" s="125" t="s">
        <v>78</v>
      </c>
      <c r="B43" s="125"/>
      <c r="C43" s="125"/>
      <c r="D43" s="125"/>
      <c r="E43" s="125"/>
    </row>
    <row r="44" spans="1:5" s="3" customFormat="1" ht="33.75" customHeight="1" x14ac:dyDescent="0.25">
      <c r="A44" s="125" t="s">
        <v>162</v>
      </c>
      <c r="B44" s="125"/>
      <c r="C44" s="125"/>
      <c r="D44" s="125"/>
      <c r="E44" s="125"/>
    </row>
    <row r="45" spans="1:5" s="3" customFormat="1" ht="20.25" customHeight="1" x14ac:dyDescent="0.25">
      <c r="A45" s="125" t="s">
        <v>52</v>
      </c>
      <c r="B45" s="125"/>
      <c r="C45" s="125"/>
      <c r="D45" s="125"/>
      <c r="E45" s="125"/>
    </row>
    <row r="46" spans="1:5" s="3" customFormat="1" ht="30.75" customHeight="1" x14ac:dyDescent="0.25">
      <c r="A46" s="125" t="s">
        <v>79</v>
      </c>
      <c r="B46" s="125"/>
      <c r="C46" s="125"/>
      <c r="D46" s="125"/>
      <c r="E46" s="125"/>
    </row>
    <row r="47" spans="1:5" ht="12" customHeight="1" x14ac:dyDescent="0.25">
      <c r="A47" s="15"/>
      <c r="B47" s="15"/>
      <c r="C47" s="15"/>
      <c r="D47" s="15"/>
      <c r="E47" s="15"/>
    </row>
    <row r="48" spans="1:5" ht="19.5" customHeight="1" x14ac:dyDescent="0.25">
      <c r="A48" s="126" t="s">
        <v>39</v>
      </c>
      <c r="B48" s="126"/>
      <c r="C48" s="126"/>
      <c r="D48" s="126"/>
      <c r="E48" s="126"/>
    </row>
    <row r="49" spans="1:5" ht="18" customHeight="1" x14ac:dyDescent="0.25">
      <c r="A49" s="126" t="s">
        <v>53</v>
      </c>
      <c r="B49" s="126"/>
      <c r="C49" s="126"/>
      <c r="D49" s="126"/>
      <c r="E49" s="126"/>
    </row>
    <row r="50" spans="1:5" ht="33.75" customHeight="1" x14ac:dyDescent="0.25">
      <c r="A50" s="126" t="s">
        <v>54</v>
      </c>
      <c r="B50" s="126"/>
      <c r="C50" s="126"/>
      <c r="D50" s="126"/>
      <c r="E50" s="126"/>
    </row>
    <row r="51" spans="1:5" ht="20.100000000000001" customHeight="1" x14ac:dyDescent="0.25">
      <c r="A51" s="126" t="s">
        <v>40</v>
      </c>
      <c r="B51" s="126"/>
      <c r="C51" s="126"/>
      <c r="D51" s="126"/>
      <c r="E51" s="126"/>
    </row>
    <row r="52" spans="1:5" ht="20.100000000000001" customHeight="1" x14ac:dyDescent="0.25">
      <c r="A52" s="126" t="s">
        <v>41</v>
      </c>
      <c r="B52" s="126"/>
      <c r="C52" s="126"/>
      <c r="D52" s="126"/>
      <c r="E52" s="126"/>
    </row>
    <row r="53" spans="1:5" ht="20.100000000000001" customHeight="1" x14ac:dyDescent="0.25">
      <c r="A53" s="126" t="s">
        <v>42</v>
      </c>
      <c r="B53" s="126"/>
      <c r="C53" s="126"/>
      <c r="D53" s="126"/>
      <c r="E53" s="126"/>
    </row>
    <row r="54" spans="1:5" ht="20.100000000000001" customHeight="1" x14ac:dyDescent="0.25">
      <c r="A54" s="126" t="s">
        <v>43</v>
      </c>
      <c r="B54" s="126"/>
      <c r="C54" s="126"/>
      <c r="D54" s="126"/>
      <c r="E54" s="126"/>
    </row>
    <row r="55" spans="1:5" ht="20.100000000000001" customHeight="1" x14ac:dyDescent="0.25">
      <c r="A55" s="126" t="s">
        <v>44</v>
      </c>
      <c r="B55" s="126"/>
      <c r="C55" s="126"/>
      <c r="D55" s="126"/>
      <c r="E55" s="126"/>
    </row>
    <row r="56" spans="1:5" ht="20.100000000000001" customHeight="1" x14ac:dyDescent="0.25">
      <c r="A56" s="126" t="s">
        <v>45</v>
      </c>
      <c r="B56" s="126"/>
      <c r="C56" s="126"/>
      <c r="D56" s="126"/>
      <c r="E56" s="126"/>
    </row>
    <row r="57" spans="1:5" ht="20.100000000000001" customHeight="1" x14ac:dyDescent="0.25">
      <c r="A57" s="126" t="s">
        <v>46</v>
      </c>
      <c r="B57" s="126"/>
      <c r="C57" s="126"/>
      <c r="D57" s="126"/>
      <c r="E57" s="126"/>
    </row>
    <row r="58" spans="1:5" ht="20.100000000000001" customHeight="1" x14ac:dyDescent="0.25">
      <c r="A58" s="126" t="s">
        <v>47</v>
      </c>
      <c r="B58" s="126"/>
      <c r="C58" s="126"/>
      <c r="D58" s="126"/>
      <c r="E58" s="126"/>
    </row>
    <row r="59" spans="1:5" ht="20.100000000000001" customHeight="1" x14ac:dyDescent="0.25">
      <c r="A59" s="126" t="s">
        <v>48</v>
      </c>
      <c r="B59" s="126"/>
      <c r="C59" s="126"/>
      <c r="D59" s="126"/>
      <c r="E59" s="126"/>
    </row>
    <row r="60" spans="1:5" ht="20.100000000000001" customHeight="1" x14ac:dyDescent="0.25">
      <c r="A60" s="126" t="s">
        <v>49</v>
      </c>
      <c r="B60" s="126"/>
      <c r="C60" s="126"/>
      <c r="D60" s="126"/>
      <c r="E60" s="126"/>
    </row>
    <row r="61" spans="1:5" ht="20.100000000000001" customHeight="1" x14ac:dyDescent="0.25">
      <c r="A61" s="126" t="s">
        <v>55</v>
      </c>
      <c r="B61" s="126"/>
      <c r="C61" s="126"/>
      <c r="D61" s="126"/>
      <c r="E61" s="126"/>
    </row>
    <row r="62" spans="1:5" ht="20.100000000000001" customHeight="1" x14ac:dyDescent="0.25">
      <c r="A62" s="126" t="s">
        <v>50</v>
      </c>
      <c r="B62" s="126"/>
      <c r="C62" s="126"/>
      <c r="D62" s="126"/>
      <c r="E62" s="126"/>
    </row>
    <row r="63" spans="1:5" ht="63" customHeight="1" x14ac:dyDescent="0.25">
      <c r="A63" s="126" t="s">
        <v>56</v>
      </c>
      <c r="B63" s="126"/>
      <c r="C63" s="126"/>
      <c r="D63" s="126"/>
      <c r="E63" s="126"/>
    </row>
    <row r="64" spans="1:5" ht="18.75" customHeight="1" x14ac:dyDescent="0.25">
      <c r="A64" s="18"/>
      <c r="B64" s="18"/>
      <c r="C64" s="18"/>
      <c r="D64" s="18"/>
      <c r="E64" s="18"/>
    </row>
    <row r="65" spans="1:5" ht="12" customHeight="1" x14ac:dyDescent="0.25">
      <c r="A65" s="15"/>
      <c r="B65" s="15"/>
      <c r="C65" s="15"/>
      <c r="D65" s="15"/>
      <c r="E65" s="19" t="s">
        <v>34</v>
      </c>
    </row>
    <row r="66" spans="1:5" ht="12" customHeight="1" x14ac:dyDescent="0.25">
      <c r="A66" s="15"/>
      <c r="B66" s="15"/>
      <c r="C66" s="15"/>
      <c r="D66" s="15"/>
      <c r="E66" s="19"/>
    </row>
    <row r="67" spans="1:5" ht="12" customHeight="1" x14ac:dyDescent="0.25">
      <c r="A67" s="15"/>
      <c r="B67" s="15"/>
      <c r="C67" s="15"/>
      <c r="D67" s="15"/>
      <c r="E67" s="20" t="s">
        <v>88</v>
      </c>
    </row>
    <row r="68" spans="1:5" ht="12" customHeight="1" x14ac:dyDescent="0.25">
      <c r="A68" s="15"/>
      <c r="B68" s="15"/>
      <c r="C68" s="15"/>
      <c r="D68" s="15"/>
      <c r="E68" s="20" t="s">
        <v>83</v>
      </c>
    </row>
    <row r="69" spans="1:5" ht="12" customHeight="1" x14ac:dyDescent="0.25">
      <c r="A69" s="15"/>
      <c r="B69" s="15"/>
      <c r="C69" s="15"/>
      <c r="D69" s="15"/>
      <c r="E69" s="20" t="s">
        <v>84</v>
      </c>
    </row>
    <row r="70" spans="1:5" ht="12" customHeight="1" x14ac:dyDescent="0.25">
      <c r="A70" s="15"/>
      <c r="B70" s="15"/>
      <c r="C70" s="15"/>
      <c r="D70" s="15"/>
      <c r="E70" s="20"/>
    </row>
    <row r="71" spans="1:5" s="4" customFormat="1" ht="12" customHeight="1" x14ac:dyDescent="0.25">
      <c r="A71" s="15"/>
      <c r="B71" s="15"/>
      <c r="C71" s="15"/>
      <c r="D71" s="15"/>
      <c r="E71" s="20"/>
    </row>
    <row r="72" spans="1:5" ht="12" customHeight="1" x14ac:dyDescent="0.25">
      <c r="A72" s="15" t="s">
        <v>25</v>
      </c>
      <c r="B72" s="15"/>
      <c r="C72" s="15"/>
      <c r="D72" s="15"/>
      <c r="E72" s="15"/>
    </row>
    <row r="73" spans="1:5" ht="12" customHeight="1" x14ac:dyDescent="0.25">
      <c r="A73" s="15"/>
      <c r="B73" s="15"/>
      <c r="C73" s="15"/>
      <c r="D73" s="15"/>
      <c r="E73" s="15"/>
    </row>
    <row r="74" spans="1:5" ht="12" customHeight="1" x14ac:dyDescent="0.25">
      <c r="A74" s="124" t="s">
        <v>85</v>
      </c>
      <c r="B74" s="124"/>
      <c r="C74" s="124"/>
      <c r="D74" s="124"/>
      <c r="E74" s="124"/>
    </row>
    <row r="75" spans="1:5" ht="12" customHeight="1" x14ac:dyDescent="0.25">
      <c r="A75" s="124" t="s">
        <v>163</v>
      </c>
      <c r="B75" s="124"/>
      <c r="C75" s="124"/>
      <c r="D75" s="124"/>
      <c r="E75" s="124"/>
    </row>
    <row r="76" spans="1:5" ht="12" customHeight="1" x14ac:dyDescent="0.25">
      <c r="A76" s="15" t="s">
        <v>164</v>
      </c>
      <c r="B76" s="15"/>
      <c r="C76" s="15"/>
      <c r="D76" s="15"/>
      <c r="E76" s="15"/>
    </row>
    <row r="77" spans="1:5" ht="12" customHeight="1" x14ac:dyDescent="0.25">
      <c r="A77" s="15"/>
      <c r="B77" s="15"/>
      <c r="C77" s="15"/>
      <c r="D77" s="15"/>
      <c r="E77" s="15"/>
    </row>
  </sheetData>
  <sheetProtection algorithmName="SHA-512" hashValue="zlmL3kQNmbvg/XmqaJryAVqo8PULWQT/tyZiNUmeUNZzGVaxuN7z4j9HUuugeijvd3QFIhfkKkmlAB+MTkfr8g==" saltValue="nDkg+xfTd45Kwf0F8FmMbA==" spinCount="100000" sheet="1" objects="1" scenarios="1"/>
  <mergeCells count="46">
    <mergeCell ref="A6:D6"/>
    <mergeCell ref="A7:D7"/>
    <mergeCell ref="A11:C11"/>
    <mergeCell ref="A12:C12"/>
    <mergeCell ref="A13:C13"/>
    <mergeCell ref="A26:E26"/>
    <mergeCell ref="A29:E29"/>
    <mergeCell ref="A21:E21"/>
    <mergeCell ref="A16:E16"/>
    <mergeCell ref="A30:E30"/>
    <mergeCell ref="A17:E17"/>
    <mergeCell ref="A27:E27"/>
    <mergeCell ref="A28:E28"/>
    <mergeCell ref="A22:E22"/>
    <mergeCell ref="A23:E23"/>
    <mergeCell ref="A24:E24"/>
    <mergeCell ref="A59:E59"/>
    <mergeCell ref="A60:E60"/>
    <mergeCell ref="A61:E61"/>
    <mergeCell ref="A62:E62"/>
    <mergeCell ref="A63:E63"/>
    <mergeCell ref="A32:E32"/>
    <mergeCell ref="A33:E33"/>
    <mergeCell ref="A43:E43"/>
    <mergeCell ref="A44:E44"/>
    <mergeCell ref="A34:E34"/>
    <mergeCell ref="A39:E39"/>
    <mergeCell ref="A35:E35"/>
    <mergeCell ref="A36:E36"/>
    <mergeCell ref="A37:E37"/>
    <mergeCell ref="A75:E75"/>
    <mergeCell ref="A41:E41"/>
    <mergeCell ref="A46:E46"/>
    <mergeCell ref="A45:E45"/>
    <mergeCell ref="A48:E48"/>
    <mergeCell ref="A49:E49"/>
    <mergeCell ref="A50:E50"/>
    <mergeCell ref="A51:E51"/>
    <mergeCell ref="A52:E52"/>
    <mergeCell ref="A53:E53"/>
    <mergeCell ref="A54:E54"/>
    <mergeCell ref="A55:E55"/>
    <mergeCell ref="A56:E56"/>
    <mergeCell ref="A57:E57"/>
    <mergeCell ref="A58:E58"/>
    <mergeCell ref="A74:E74"/>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3"/>
  <sheetViews>
    <sheetView topLeftCell="A12" zoomScaleNormal="100" workbookViewId="0">
      <selection activeCell="A22" sqref="A22"/>
    </sheetView>
  </sheetViews>
  <sheetFormatPr defaultColWidth="8.7109375" defaultRowHeight="12" customHeight="1" x14ac:dyDescent="0.2"/>
  <cols>
    <col min="1" max="1" width="45.7109375" style="7" customWidth="1"/>
    <col min="2" max="2" width="45" style="7" customWidth="1"/>
    <col min="3" max="16384" width="8.7109375" style="7"/>
  </cols>
  <sheetData>
    <row r="3" spans="1:2" ht="12" customHeight="1" x14ac:dyDescent="0.2">
      <c r="A3" s="140" t="s">
        <v>80</v>
      </c>
      <c r="B3" s="140"/>
    </row>
    <row r="4" spans="1:2" ht="12" customHeight="1" x14ac:dyDescent="0.25">
      <c r="A4" s="141" t="s">
        <v>81</v>
      </c>
      <c r="B4" s="141"/>
    </row>
    <row r="5" spans="1:2" ht="12" customHeight="1" x14ac:dyDescent="0.25">
      <c r="A5" s="13" t="s">
        <v>82</v>
      </c>
    </row>
    <row r="6" spans="1:2" ht="12" customHeight="1" x14ac:dyDescent="0.2">
      <c r="A6" s="14"/>
    </row>
    <row r="9" spans="1:2" s="8" customFormat="1" ht="18" customHeight="1" x14ac:dyDescent="0.3">
      <c r="A9" s="78" t="s">
        <v>122</v>
      </c>
      <c r="B9" s="6"/>
    </row>
    <row r="10" spans="1:2" s="8" customFormat="1" ht="18" customHeight="1" x14ac:dyDescent="0.3">
      <c r="A10" s="5"/>
      <c r="B10" s="6"/>
    </row>
    <row r="11" spans="1:2" s="8" customFormat="1" ht="18" customHeight="1" x14ac:dyDescent="0.3">
      <c r="A11" s="142" t="s">
        <v>35</v>
      </c>
      <c r="B11" s="142"/>
    </row>
    <row r="12" spans="1:2" ht="12" customHeight="1" thickBot="1" x14ac:dyDescent="0.25">
      <c r="A12" s="9"/>
      <c r="B12" s="9"/>
    </row>
    <row r="13" spans="1:2" ht="15" customHeight="1" thickBot="1" x14ac:dyDescent="0.25">
      <c r="A13" s="143" t="s">
        <v>30</v>
      </c>
      <c r="B13" s="144"/>
    </row>
    <row r="14" spans="1:2" ht="15" customHeight="1" x14ac:dyDescent="0.2">
      <c r="A14" s="21" t="s">
        <v>1</v>
      </c>
      <c r="B14" s="22" t="s">
        <v>31</v>
      </c>
    </row>
    <row r="15" spans="1:2" ht="15" customHeight="1" x14ac:dyDescent="0.2">
      <c r="A15" s="23" t="s">
        <v>2</v>
      </c>
      <c r="B15" s="24" t="s">
        <v>32</v>
      </c>
    </row>
    <row r="16" spans="1:2" ht="15" customHeight="1" thickBot="1" x14ac:dyDescent="0.25">
      <c r="A16" s="25" t="s">
        <v>58</v>
      </c>
      <c r="B16" s="26">
        <v>59624928052</v>
      </c>
    </row>
    <row r="17" spans="1:2" ht="15" customHeight="1" thickBot="1" x14ac:dyDescent="0.25">
      <c r="A17" s="138" t="s">
        <v>3</v>
      </c>
      <c r="B17" s="139"/>
    </row>
    <row r="18" spans="1:2" ht="15" customHeight="1" x14ac:dyDescent="0.2">
      <c r="A18" s="21" t="s">
        <v>1</v>
      </c>
      <c r="B18" s="27"/>
    </row>
    <row r="19" spans="1:2" ht="15" customHeight="1" x14ac:dyDescent="0.2">
      <c r="A19" s="28" t="s">
        <v>2</v>
      </c>
      <c r="B19" s="29"/>
    </row>
    <row r="20" spans="1:2" ht="15" customHeight="1" x14ac:dyDescent="0.2">
      <c r="A20" s="28" t="s">
        <v>4</v>
      </c>
      <c r="B20" s="29"/>
    </row>
    <row r="21" spans="1:2" ht="15" customHeight="1" x14ac:dyDescent="0.2">
      <c r="A21" s="28" t="s">
        <v>58</v>
      </c>
      <c r="B21" s="29"/>
    </row>
    <row r="22" spans="1:2" ht="15" customHeight="1" x14ac:dyDescent="0.2">
      <c r="A22" s="28" t="s">
        <v>86</v>
      </c>
      <c r="B22" s="29"/>
    </row>
    <row r="23" spans="1:2" ht="15" customHeight="1" x14ac:dyDescent="0.2">
      <c r="A23" s="28" t="s">
        <v>5</v>
      </c>
      <c r="B23" s="29"/>
    </row>
    <row r="24" spans="1:2" ht="15" customHeight="1" x14ac:dyDescent="0.2">
      <c r="A24" s="28" t="s">
        <v>6</v>
      </c>
      <c r="B24" s="30"/>
    </row>
    <row r="25" spans="1:2" ht="15" customHeight="1" x14ac:dyDescent="0.2">
      <c r="A25" s="28" t="s">
        <v>59</v>
      </c>
      <c r="B25" s="29"/>
    </row>
    <row r="26" spans="1:2" ht="15" customHeight="1" x14ac:dyDescent="0.2">
      <c r="A26" s="28" t="s">
        <v>33</v>
      </c>
      <c r="B26" s="29"/>
    </row>
    <row r="27" spans="1:2" ht="15" customHeight="1" x14ac:dyDescent="0.2">
      <c r="A27" s="28" t="s">
        <v>7</v>
      </c>
      <c r="B27" s="29"/>
    </row>
    <row r="28" spans="1:2" ht="30.75" customHeight="1" thickBot="1" x14ac:dyDescent="0.25">
      <c r="A28" s="23" t="s">
        <v>38</v>
      </c>
      <c r="B28" s="31"/>
    </row>
    <row r="29" spans="1:2" ht="15" customHeight="1" thickBot="1" x14ac:dyDescent="0.25">
      <c r="A29" s="138" t="s">
        <v>8</v>
      </c>
      <c r="B29" s="139"/>
    </row>
    <row r="30" spans="1:2" ht="15" customHeight="1" x14ac:dyDescent="0.2">
      <c r="A30" s="21" t="s">
        <v>1</v>
      </c>
      <c r="B30" s="27"/>
    </row>
    <row r="31" spans="1:2" ht="15" customHeight="1" x14ac:dyDescent="0.2">
      <c r="A31" s="28" t="s">
        <v>2</v>
      </c>
      <c r="B31" s="29"/>
    </row>
    <row r="32" spans="1:2" ht="15" customHeight="1" x14ac:dyDescent="0.2">
      <c r="A32" s="28" t="s">
        <v>58</v>
      </c>
      <c r="B32" s="29"/>
    </row>
    <row r="33" spans="1:2" ht="15" customHeight="1" x14ac:dyDescent="0.2">
      <c r="A33" s="28" t="s">
        <v>87</v>
      </c>
      <c r="B33" s="29"/>
    </row>
    <row r="34" spans="1:2" ht="15" customHeight="1" x14ac:dyDescent="0.2">
      <c r="A34" s="28" t="s">
        <v>9</v>
      </c>
      <c r="B34" s="29"/>
    </row>
    <row r="35" spans="1:2" ht="15" customHeight="1" x14ac:dyDescent="0.2">
      <c r="A35" s="28" t="s">
        <v>10</v>
      </c>
      <c r="B35" s="29"/>
    </row>
    <row r="36" spans="1:2" ht="15" customHeight="1" x14ac:dyDescent="0.2">
      <c r="A36" s="28" t="s">
        <v>11</v>
      </c>
      <c r="B36" s="29"/>
    </row>
    <row r="37" spans="1:2" ht="15" customHeight="1" thickBot="1" x14ac:dyDescent="0.25">
      <c r="A37" s="28" t="s">
        <v>28</v>
      </c>
      <c r="B37" s="29"/>
    </row>
    <row r="38" spans="1:2" ht="12" customHeight="1" thickBot="1" x14ac:dyDescent="0.25">
      <c r="A38" s="138" t="s">
        <v>12</v>
      </c>
      <c r="B38" s="139"/>
    </row>
    <row r="39" spans="1:2" ht="15" x14ac:dyDescent="0.2">
      <c r="A39" s="136" t="s">
        <v>9</v>
      </c>
      <c r="B39" s="72" t="s">
        <v>161</v>
      </c>
    </row>
    <row r="40" spans="1:2" ht="15" x14ac:dyDescent="0.2">
      <c r="A40" s="137"/>
      <c r="B40" s="22" t="s">
        <v>148</v>
      </c>
    </row>
    <row r="41" spans="1:2" ht="15" customHeight="1" x14ac:dyDescent="0.2">
      <c r="A41" s="21" t="s">
        <v>60</v>
      </c>
      <c r="B41" s="22" t="s">
        <v>146</v>
      </c>
    </row>
    <row r="42" spans="1:2" ht="15" customHeight="1" x14ac:dyDescent="0.2">
      <c r="A42" s="28" t="s">
        <v>13</v>
      </c>
      <c r="B42" s="33"/>
    </row>
    <row r="43" spans="1:2" ht="15" customHeight="1" x14ac:dyDescent="0.2">
      <c r="A43" s="28" t="s">
        <v>14</v>
      </c>
      <c r="B43" s="29"/>
    </row>
    <row r="44" spans="1:2" ht="15" customHeight="1" x14ac:dyDescent="0.2">
      <c r="A44" s="28" t="s">
        <v>15</v>
      </c>
      <c r="B44" s="33"/>
    </row>
    <row r="45" spans="1:2" ht="15" customHeight="1" x14ac:dyDescent="0.2">
      <c r="A45" s="28" t="s">
        <v>16</v>
      </c>
      <c r="B45" s="29"/>
    </row>
    <row r="46" spans="1:2" ht="15" customHeight="1" x14ac:dyDescent="0.2">
      <c r="A46" s="28" t="s">
        <v>17</v>
      </c>
      <c r="B46" s="34">
        <f>SUM(B42+B44)</f>
        <v>0</v>
      </c>
    </row>
    <row r="47" spans="1:2" ht="15" customHeight="1" x14ac:dyDescent="0.2">
      <c r="A47" s="28" t="s">
        <v>18</v>
      </c>
      <c r="B47" s="29"/>
    </row>
    <row r="48" spans="1:2" ht="15" customHeight="1" x14ac:dyDescent="0.2">
      <c r="A48" s="28" t="s">
        <v>19</v>
      </c>
      <c r="B48" s="35" t="s">
        <v>29</v>
      </c>
    </row>
    <row r="49" spans="1:2" ht="15" customHeight="1" thickBot="1" x14ac:dyDescent="0.25">
      <c r="A49" s="25" t="s">
        <v>20</v>
      </c>
      <c r="B49" s="26" t="s">
        <v>74</v>
      </c>
    </row>
    <row r="50" spans="1:2" ht="12" customHeight="1" x14ac:dyDescent="0.2">
      <c r="A50" s="6"/>
      <c r="B50" s="6"/>
    </row>
    <row r="51" spans="1:2" ht="12" customHeight="1" x14ac:dyDescent="0.25">
      <c r="A51" s="73" t="s">
        <v>36</v>
      </c>
      <c r="B51" s="74" t="s">
        <v>37</v>
      </c>
    </row>
    <row r="52" spans="1:2" ht="12" customHeight="1" x14ac:dyDescent="0.25">
      <c r="A52" s="75"/>
      <c r="B52" s="76"/>
    </row>
    <row r="53" spans="1:2" ht="12" customHeight="1" x14ac:dyDescent="0.25">
      <c r="A53" s="77"/>
      <c r="B53" s="77"/>
    </row>
  </sheetData>
  <sheetProtection algorithmName="SHA-512" hashValue="EJs5hF1jsWIs9IO6Jh5KBByOdlCiu+brlSeLQCB5drGI5hGgoB50DvKQveeNCO4sPAcwMnWlMmSOjSYXSiy04A==" saltValue="fpnMpuXtcl93krjlMH+Zp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9:A40"/>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FF41-D8C3-47D8-BA14-9725569B455C}">
  <dimension ref="A1:J70"/>
  <sheetViews>
    <sheetView zoomScaleNormal="100" workbookViewId="0">
      <selection activeCell="E17" sqref="E17"/>
    </sheetView>
  </sheetViews>
  <sheetFormatPr defaultRowHeight="15" x14ac:dyDescent="0.25"/>
  <cols>
    <col min="1" max="1" width="8.7109375" customWidth="1"/>
    <col min="2" max="2" width="46.5703125" customWidth="1"/>
    <col min="3" max="3" width="48.140625" customWidth="1"/>
    <col min="4" max="4" width="21.28515625" customWidth="1"/>
    <col min="5" max="5" width="14.140625" customWidth="1"/>
    <col min="6" max="6" width="10.85546875" customWidth="1"/>
    <col min="7" max="7" width="14.5703125" customWidth="1"/>
    <col min="8" max="8" width="15.42578125" customWidth="1"/>
    <col min="9" max="9" width="34.7109375" customWidth="1"/>
    <col min="10" max="10" width="15.140625" customWidth="1"/>
    <col min="11" max="11" width="21.5703125" customWidth="1"/>
    <col min="12" max="12" width="23.42578125" customWidth="1"/>
    <col min="13" max="13" width="28.85546875" customWidth="1"/>
    <col min="14" max="14" width="24.5703125" customWidth="1"/>
    <col min="15" max="15" width="18.7109375" customWidth="1"/>
    <col min="16" max="16" width="17" customWidth="1"/>
  </cols>
  <sheetData>
    <row r="1" spans="1:10" x14ac:dyDescent="0.25">
      <c r="A1" s="36"/>
      <c r="B1" s="36"/>
      <c r="C1" s="36"/>
      <c r="D1" s="36"/>
      <c r="E1" s="36"/>
      <c r="F1" s="36"/>
      <c r="G1" s="36"/>
      <c r="H1" s="36"/>
      <c r="I1" s="36"/>
      <c r="J1" s="36"/>
    </row>
    <row r="2" spans="1:10" x14ac:dyDescent="0.25">
      <c r="A2" s="36"/>
      <c r="B2" s="36"/>
      <c r="C2" s="36"/>
      <c r="D2" s="36"/>
      <c r="E2" s="36"/>
      <c r="F2" s="36"/>
      <c r="G2" s="36"/>
      <c r="H2" s="36"/>
      <c r="I2" s="36"/>
      <c r="J2" s="36"/>
    </row>
    <row r="3" spans="1:10" x14ac:dyDescent="0.25">
      <c r="A3" s="36"/>
      <c r="B3" s="36"/>
      <c r="C3" s="36"/>
      <c r="D3" s="36"/>
      <c r="E3" s="36"/>
      <c r="F3" s="36"/>
      <c r="G3" s="36"/>
      <c r="H3" s="36"/>
      <c r="I3" s="36"/>
      <c r="J3" s="36"/>
    </row>
    <row r="4" spans="1:10" ht="15.75" x14ac:dyDescent="0.25">
      <c r="A4" s="151" t="s">
        <v>80</v>
      </c>
      <c r="B4" s="151"/>
      <c r="C4" s="48"/>
      <c r="D4" s="36"/>
      <c r="E4" s="36"/>
      <c r="F4" s="36"/>
      <c r="G4" s="36"/>
      <c r="H4" s="36"/>
      <c r="I4" s="36"/>
      <c r="J4" s="36"/>
    </row>
    <row r="5" spans="1:10" ht="15.75" x14ac:dyDescent="0.25">
      <c r="A5" s="152" t="s">
        <v>81</v>
      </c>
      <c r="B5" s="152"/>
      <c r="C5" s="49"/>
      <c r="D5" s="36"/>
      <c r="E5" s="36"/>
      <c r="F5" s="36"/>
      <c r="G5" s="36"/>
      <c r="H5" s="36"/>
      <c r="I5" s="36"/>
      <c r="J5" s="36"/>
    </row>
    <row r="6" spans="1:10" ht="15.75" x14ac:dyDescent="0.25">
      <c r="A6" s="41" t="s">
        <v>82</v>
      </c>
      <c r="B6" s="42"/>
      <c r="C6" s="42"/>
      <c r="D6" s="36"/>
      <c r="E6" s="36"/>
      <c r="F6" s="36"/>
      <c r="G6" s="36"/>
      <c r="H6" s="36"/>
      <c r="I6" s="36"/>
      <c r="J6" s="36"/>
    </row>
    <row r="7" spans="1:10" x14ac:dyDescent="0.25">
      <c r="A7" s="36"/>
      <c r="B7" s="36"/>
      <c r="C7" s="36"/>
      <c r="D7" s="36"/>
      <c r="E7" s="36"/>
      <c r="F7" s="36"/>
      <c r="G7" s="36"/>
      <c r="H7" s="36"/>
      <c r="I7" s="36"/>
      <c r="J7" s="36"/>
    </row>
    <row r="8" spans="1:10" x14ac:dyDescent="0.25">
      <c r="A8" s="162" t="s">
        <v>123</v>
      </c>
      <c r="B8" s="162"/>
      <c r="C8" s="162"/>
      <c r="D8" s="162"/>
      <c r="E8" s="37"/>
      <c r="F8" s="37"/>
      <c r="G8" s="37"/>
      <c r="H8" s="37"/>
      <c r="I8" s="37"/>
      <c r="J8" s="36"/>
    </row>
    <row r="9" spans="1:10" x14ac:dyDescent="0.25">
      <c r="A9" s="38"/>
      <c r="B9" s="38"/>
      <c r="C9" s="38"/>
      <c r="D9" s="38"/>
      <c r="E9" s="37"/>
      <c r="F9" s="37"/>
      <c r="G9" s="37"/>
      <c r="H9" s="37"/>
      <c r="I9" s="37"/>
      <c r="J9" s="36"/>
    </row>
    <row r="10" spans="1:10" ht="19.5" x14ac:dyDescent="0.25">
      <c r="A10" s="163" t="s">
        <v>21</v>
      </c>
      <c r="B10" s="164"/>
      <c r="C10" s="164"/>
      <c r="D10" s="164"/>
      <c r="E10" s="164"/>
      <c r="F10" s="164"/>
      <c r="G10" s="164"/>
      <c r="H10" s="164"/>
      <c r="I10" s="164"/>
      <c r="J10" s="39"/>
    </row>
    <row r="11" spans="1:10" x14ac:dyDescent="0.25">
      <c r="A11" s="165" t="s">
        <v>151</v>
      </c>
      <c r="B11" s="165"/>
      <c r="C11" s="165"/>
      <c r="D11" s="165"/>
      <c r="E11" s="165"/>
      <c r="F11" s="165"/>
      <c r="G11" s="165"/>
      <c r="H11" s="165"/>
      <c r="I11" s="165"/>
      <c r="J11" s="36"/>
    </row>
    <row r="12" spans="1:10" x14ac:dyDescent="0.25">
      <c r="A12" s="165" t="s">
        <v>150</v>
      </c>
      <c r="B12" s="165"/>
      <c r="C12" s="165"/>
      <c r="D12" s="165"/>
      <c r="E12" s="165"/>
      <c r="F12" s="165"/>
      <c r="G12" s="165"/>
      <c r="H12" s="165"/>
      <c r="I12" s="165"/>
      <c r="J12" s="36"/>
    </row>
    <row r="13" spans="1:10" x14ac:dyDescent="0.25">
      <c r="A13" s="40"/>
      <c r="B13" s="46"/>
      <c r="C13" s="50"/>
      <c r="D13" s="46"/>
      <c r="E13" s="46"/>
      <c r="F13" s="46"/>
      <c r="G13" s="40"/>
      <c r="H13" s="40"/>
      <c r="I13" s="40"/>
      <c r="J13" s="36"/>
    </row>
    <row r="14" spans="1:10" ht="15.75" thickBot="1" x14ac:dyDescent="0.3">
      <c r="A14" s="40"/>
      <c r="B14" s="91"/>
      <c r="C14" s="40"/>
      <c r="D14" s="40"/>
      <c r="E14" s="40"/>
      <c r="F14" s="40"/>
      <c r="G14" s="40"/>
      <c r="H14" s="40"/>
      <c r="I14" s="40"/>
      <c r="J14" s="36"/>
    </row>
    <row r="15" spans="1:10" ht="45.75" thickBot="1" x14ac:dyDescent="0.3">
      <c r="A15" s="80" t="s">
        <v>26</v>
      </c>
      <c r="B15" s="92" t="s">
        <v>27</v>
      </c>
      <c r="C15" s="166" t="s">
        <v>165</v>
      </c>
      <c r="D15" s="167"/>
      <c r="E15" s="168"/>
      <c r="F15" s="52" t="s">
        <v>22</v>
      </c>
      <c r="G15" s="109" t="s">
        <v>238</v>
      </c>
      <c r="H15" s="52" t="s">
        <v>236</v>
      </c>
      <c r="I15" s="52" t="s">
        <v>235</v>
      </c>
    </row>
    <row r="16" spans="1:10" x14ac:dyDescent="0.25">
      <c r="A16" s="66" t="s">
        <v>0</v>
      </c>
      <c r="B16" s="81" t="s">
        <v>168</v>
      </c>
      <c r="C16" s="84" t="s">
        <v>215</v>
      </c>
      <c r="D16" s="82" t="s">
        <v>90</v>
      </c>
      <c r="E16" s="83"/>
      <c r="F16" s="67" t="s">
        <v>62</v>
      </c>
      <c r="G16" s="110">
        <v>15</v>
      </c>
      <c r="H16" s="100"/>
      <c r="I16" s="103">
        <f>SUM(G16*H16)</f>
        <v>0</v>
      </c>
    </row>
    <row r="17" spans="1:9" x14ac:dyDescent="0.25">
      <c r="A17" s="53" t="s">
        <v>61</v>
      </c>
      <c r="B17" s="68" t="s">
        <v>169</v>
      </c>
      <c r="C17" s="79" t="s">
        <v>216</v>
      </c>
      <c r="D17" s="69" t="s">
        <v>90</v>
      </c>
      <c r="E17" s="70"/>
      <c r="F17" s="54" t="s">
        <v>62</v>
      </c>
      <c r="G17" s="111">
        <v>20</v>
      </c>
      <c r="H17" s="101"/>
      <c r="I17" s="104">
        <f t="shared" ref="I17:I55" si="0">SUM(G17*H17)</f>
        <v>0</v>
      </c>
    </row>
    <row r="18" spans="1:9" x14ac:dyDescent="0.25">
      <c r="A18" s="53" t="s">
        <v>91</v>
      </c>
      <c r="B18" s="68" t="s">
        <v>170</v>
      </c>
      <c r="C18" s="79" t="s">
        <v>171</v>
      </c>
      <c r="D18" s="69" t="s">
        <v>90</v>
      </c>
      <c r="E18" s="70"/>
      <c r="F18" s="54" t="s">
        <v>62</v>
      </c>
      <c r="G18" s="111">
        <v>150</v>
      </c>
      <c r="H18" s="101"/>
      <c r="I18" s="104">
        <f t="shared" si="0"/>
        <v>0</v>
      </c>
    </row>
    <row r="19" spans="1:9" ht="14.25" customHeight="1" x14ac:dyDescent="0.25">
      <c r="A19" s="53" t="s">
        <v>63</v>
      </c>
      <c r="B19" s="68" t="s">
        <v>172</v>
      </c>
      <c r="C19" s="79" t="s">
        <v>217</v>
      </c>
      <c r="D19" s="69" t="s">
        <v>90</v>
      </c>
      <c r="E19" s="70"/>
      <c r="F19" s="54" t="s">
        <v>62</v>
      </c>
      <c r="G19" s="111">
        <v>115</v>
      </c>
      <c r="H19" s="101"/>
      <c r="I19" s="104">
        <f t="shared" si="0"/>
        <v>0</v>
      </c>
    </row>
    <row r="20" spans="1:9" ht="30.75" customHeight="1" x14ac:dyDescent="0.25">
      <c r="A20" s="53" t="s">
        <v>64</v>
      </c>
      <c r="B20" s="68" t="s">
        <v>173</v>
      </c>
      <c r="C20" s="93" t="s">
        <v>218</v>
      </c>
      <c r="D20" s="69" t="s">
        <v>90</v>
      </c>
      <c r="E20" s="70"/>
      <c r="F20" s="54" t="s">
        <v>62</v>
      </c>
      <c r="G20" s="111">
        <v>25</v>
      </c>
      <c r="H20" s="101"/>
      <c r="I20" s="104">
        <f t="shared" si="0"/>
        <v>0</v>
      </c>
    </row>
    <row r="21" spans="1:9" ht="18" customHeight="1" x14ac:dyDescent="0.25">
      <c r="A21" s="53" t="s">
        <v>65</v>
      </c>
      <c r="B21" s="108" t="s">
        <v>174</v>
      </c>
      <c r="C21" s="114" t="s">
        <v>237</v>
      </c>
      <c r="D21" s="54" t="s">
        <v>90</v>
      </c>
      <c r="E21" s="70"/>
      <c r="F21" s="54" t="s">
        <v>140</v>
      </c>
      <c r="G21" s="112">
        <v>10</v>
      </c>
      <c r="H21" s="101"/>
      <c r="I21" s="104">
        <f t="shared" si="0"/>
        <v>0</v>
      </c>
    </row>
    <row r="22" spans="1:9" ht="30" x14ac:dyDescent="0.25">
      <c r="A22" s="53" t="s">
        <v>66</v>
      </c>
      <c r="B22" s="68" t="s">
        <v>175</v>
      </c>
      <c r="C22" s="68" t="s">
        <v>176</v>
      </c>
      <c r="D22" s="69" t="s">
        <v>90</v>
      </c>
      <c r="E22" s="70"/>
      <c r="F22" s="54" t="s">
        <v>62</v>
      </c>
      <c r="G22" s="111">
        <v>150</v>
      </c>
      <c r="H22" s="101"/>
      <c r="I22" s="104">
        <f t="shared" si="0"/>
        <v>0</v>
      </c>
    </row>
    <row r="23" spans="1:9" ht="45" customHeight="1" x14ac:dyDescent="0.25">
      <c r="A23" s="53" t="s">
        <v>67</v>
      </c>
      <c r="B23" s="115" t="s">
        <v>124</v>
      </c>
      <c r="C23" s="176" t="s">
        <v>166</v>
      </c>
      <c r="D23" s="176"/>
      <c r="E23" s="177"/>
      <c r="F23" s="54" t="s">
        <v>125</v>
      </c>
      <c r="G23" s="111">
        <v>350</v>
      </c>
      <c r="H23" s="101"/>
      <c r="I23" s="104">
        <f t="shared" si="0"/>
        <v>0</v>
      </c>
    </row>
    <row r="24" spans="1:9" ht="50.25" customHeight="1" x14ac:dyDescent="0.25">
      <c r="A24" s="53" t="s">
        <v>68</v>
      </c>
      <c r="B24" s="115" t="s">
        <v>178</v>
      </c>
      <c r="C24" s="176" t="s">
        <v>177</v>
      </c>
      <c r="D24" s="176"/>
      <c r="E24" s="177"/>
      <c r="F24" s="54" t="s">
        <v>125</v>
      </c>
      <c r="G24" s="111">
        <v>200</v>
      </c>
      <c r="H24" s="101"/>
      <c r="I24" s="104">
        <f t="shared" si="0"/>
        <v>0</v>
      </c>
    </row>
    <row r="25" spans="1:9" x14ac:dyDescent="0.25">
      <c r="A25" s="53" t="s">
        <v>69</v>
      </c>
      <c r="B25" s="71" t="s">
        <v>179</v>
      </c>
      <c r="C25" s="85" t="s">
        <v>180</v>
      </c>
      <c r="D25" s="69" t="s">
        <v>90</v>
      </c>
      <c r="E25" s="70"/>
      <c r="F25" s="54" t="s">
        <v>62</v>
      </c>
      <c r="G25" s="111">
        <v>10</v>
      </c>
      <c r="H25" s="101"/>
      <c r="I25" s="104">
        <f t="shared" si="0"/>
        <v>0</v>
      </c>
    </row>
    <row r="26" spans="1:9" x14ac:dyDescent="0.25">
      <c r="A26" s="53" t="s">
        <v>70</v>
      </c>
      <c r="B26" s="68" t="s">
        <v>181</v>
      </c>
      <c r="C26" s="79" t="s">
        <v>182</v>
      </c>
      <c r="D26" s="69" t="s">
        <v>90</v>
      </c>
      <c r="E26" s="70"/>
      <c r="F26" s="54" t="s">
        <v>62</v>
      </c>
      <c r="G26" s="111">
        <v>25</v>
      </c>
      <c r="H26" s="101"/>
      <c r="I26" s="104">
        <f t="shared" si="0"/>
        <v>0</v>
      </c>
    </row>
    <row r="27" spans="1:9" x14ac:dyDescent="0.25">
      <c r="A27" s="53" t="s">
        <v>71</v>
      </c>
      <c r="B27" s="145" t="s">
        <v>183</v>
      </c>
      <c r="C27" s="146"/>
      <c r="D27" s="146"/>
      <c r="E27" s="147"/>
      <c r="F27" s="54" t="s">
        <v>62</v>
      </c>
      <c r="G27" s="111">
        <v>10</v>
      </c>
      <c r="H27" s="101"/>
      <c r="I27" s="104">
        <f t="shared" si="0"/>
        <v>0</v>
      </c>
    </row>
    <row r="28" spans="1:9" ht="19.5" customHeight="1" x14ac:dyDescent="0.25">
      <c r="A28" s="53" t="s">
        <v>72</v>
      </c>
      <c r="B28" s="68" t="s">
        <v>184</v>
      </c>
      <c r="C28" s="79" t="s">
        <v>219</v>
      </c>
      <c r="D28" s="69" t="s">
        <v>90</v>
      </c>
      <c r="E28" s="70"/>
      <c r="F28" s="54" t="s">
        <v>125</v>
      </c>
      <c r="G28" s="111">
        <v>90</v>
      </c>
      <c r="H28" s="101"/>
      <c r="I28" s="104">
        <f t="shared" si="0"/>
        <v>0</v>
      </c>
    </row>
    <row r="29" spans="1:9" x14ac:dyDescent="0.25">
      <c r="A29" s="53" t="s">
        <v>92</v>
      </c>
      <c r="B29" s="68" t="s">
        <v>185</v>
      </c>
      <c r="C29" s="79" t="s">
        <v>220</v>
      </c>
      <c r="D29" s="69" t="s">
        <v>90</v>
      </c>
      <c r="E29" s="70"/>
      <c r="F29" s="54" t="s">
        <v>125</v>
      </c>
      <c r="G29" s="111">
        <v>25</v>
      </c>
      <c r="H29" s="101"/>
      <c r="I29" s="104">
        <f t="shared" si="0"/>
        <v>0</v>
      </c>
    </row>
    <row r="30" spans="1:9" x14ac:dyDescent="0.25">
      <c r="A30" s="53" t="s">
        <v>93</v>
      </c>
      <c r="B30" s="145" t="s">
        <v>126</v>
      </c>
      <c r="C30" s="146"/>
      <c r="D30" s="146"/>
      <c r="E30" s="147"/>
      <c r="F30" s="54" t="s">
        <v>62</v>
      </c>
      <c r="G30" s="111">
        <v>3</v>
      </c>
      <c r="H30" s="101"/>
      <c r="I30" s="104">
        <f t="shared" si="0"/>
        <v>0</v>
      </c>
    </row>
    <row r="31" spans="1:9" x14ac:dyDescent="0.25">
      <c r="A31" s="53" t="s">
        <v>94</v>
      </c>
      <c r="B31" s="145" t="s">
        <v>127</v>
      </c>
      <c r="C31" s="146"/>
      <c r="D31" s="146"/>
      <c r="E31" s="147"/>
      <c r="F31" s="54" t="s">
        <v>62</v>
      </c>
      <c r="G31" s="111">
        <v>15</v>
      </c>
      <c r="H31" s="101"/>
      <c r="I31" s="104">
        <f t="shared" si="0"/>
        <v>0</v>
      </c>
    </row>
    <row r="32" spans="1:9" x14ac:dyDescent="0.25">
      <c r="A32" s="53" t="s">
        <v>95</v>
      </c>
      <c r="B32" s="68" t="s">
        <v>187</v>
      </c>
      <c r="C32" s="79" t="s">
        <v>186</v>
      </c>
      <c r="D32" s="69" t="s">
        <v>90</v>
      </c>
      <c r="E32" s="70"/>
      <c r="F32" s="54" t="s">
        <v>62</v>
      </c>
      <c r="G32" s="111">
        <v>5</v>
      </c>
      <c r="H32" s="101"/>
      <c r="I32" s="104">
        <f t="shared" si="0"/>
        <v>0</v>
      </c>
    </row>
    <row r="33" spans="1:9" x14ac:dyDescent="0.25">
      <c r="A33" s="53" t="s">
        <v>96</v>
      </c>
      <c r="B33" s="145" t="s">
        <v>128</v>
      </c>
      <c r="C33" s="146"/>
      <c r="D33" s="146"/>
      <c r="E33" s="147"/>
      <c r="F33" s="54" t="s">
        <v>62</v>
      </c>
      <c r="G33" s="111">
        <v>5</v>
      </c>
      <c r="H33" s="101"/>
      <c r="I33" s="104">
        <f t="shared" si="0"/>
        <v>0</v>
      </c>
    </row>
    <row r="34" spans="1:9" x14ac:dyDescent="0.25">
      <c r="A34" s="53" t="s">
        <v>97</v>
      </c>
      <c r="B34" s="145" t="s">
        <v>129</v>
      </c>
      <c r="C34" s="146"/>
      <c r="D34" s="146"/>
      <c r="E34" s="147"/>
      <c r="F34" s="54" t="s">
        <v>62</v>
      </c>
      <c r="G34" s="111">
        <v>5</v>
      </c>
      <c r="H34" s="101"/>
      <c r="I34" s="104">
        <f t="shared" si="0"/>
        <v>0</v>
      </c>
    </row>
    <row r="35" spans="1:9" x14ac:dyDescent="0.25">
      <c r="A35" s="53" t="s">
        <v>98</v>
      </c>
      <c r="B35" s="148" t="s">
        <v>130</v>
      </c>
      <c r="C35" s="149"/>
      <c r="D35" s="149"/>
      <c r="E35" s="150"/>
      <c r="F35" s="54" t="s">
        <v>62</v>
      </c>
      <c r="G35" s="111">
        <v>12</v>
      </c>
      <c r="H35" s="101"/>
      <c r="I35" s="104">
        <f t="shared" si="0"/>
        <v>0</v>
      </c>
    </row>
    <row r="36" spans="1:9" x14ac:dyDescent="0.25">
      <c r="A36" s="53" t="s">
        <v>99</v>
      </c>
      <c r="B36" s="145" t="s">
        <v>131</v>
      </c>
      <c r="C36" s="146"/>
      <c r="D36" s="146"/>
      <c r="E36" s="147"/>
      <c r="F36" s="54" t="s">
        <v>62</v>
      </c>
      <c r="G36" s="111">
        <v>80</v>
      </c>
      <c r="H36" s="101"/>
      <c r="I36" s="104">
        <f t="shared" si="0"/>
        <v>0</v>
      </c>
    </row>
    <row r="37" spans="1:9" ht="15" customHeight="1" x14ac:dyDescent="0.25">
      <c r="A37" s="53" t="s">
        <v>100</v>
      </c>
      <c r="B37" s="94" t="s">
        <v>188</v>
      </c>
      <c r="C37" s="178" t="s">
        <v>189</v>
      </c>
      <c r="D37" s="179"/>
      <c r="E37" s="180"/>
      <c r="F37" s="54" t="s">
        <v>62</v>
      </c>
      <c r="G37" s="111">
        <v>60</v>
      </c>
      <c r="H37" s="101"/>
      <c r="I37" s="104">
        <f t="shared" si="0"/>
        <v>0</v>
      </c>
    </row>
    <row r="38" spans="1:9" ht="15.75" customHeight="1" x14ac:dyDescent="0.25">
      <c r="A38" s="53" t="s">
        <v>101</v>
      </c>
      <c r="B38" s="68" t="s">
        <v>190</v>
      </c>
      <c r="C38" s="79" t="s">
        <v>191</v>
      </c>
      <c r="D38" s="69" t="s">
        <v>90</v>
      </c>
      <c r="E38" s="70"/>
      <c r="F38" s="54" t="s">
        <v>62</v>
      </c>
      <c r="G38" s="111">
        <v>5</v>
      </c>
      <c r="H38" s="101"/>
      <c r="I38" s="104">
        <f t="shared" si="0"/>
        <v>0</v>
      </c>
    </row>
    <row r="39" spans="1:9" ht="17.25" customHeight="1" x14ac:dyDescent="0.25">
      <c r="A39" s="53" t="s">
        <v>102</v>
      </c>
      <c r="B39" s="68" t="s">
        <v>197</v>
      </c>
      <c r="C39" s="95" t="s">
        <v>191</v>
      </c>
      <c r="D39" s="69" t="s">
        <v>90</v>
      </c>
      <c r="E39" s="70"/>
      <c r="F39" s="54" t="s">
        <v>62</v>
      </c>
      <c r="G39" s="111">
        <v>5</v>
      </c>
      <c r="H39" s="101"/>
      <c r="I39" s="104">
        <f t="shared" si="0"/>
        <v>0</v>
      </c>
    </row>
    <row r="40" spans="1:9" ht="15" customHeight="1" x14ac:dyDescent="0.25">
      <c r="A40" s="53" t="s">
        <v>103</v>
      </c>
      <c r="B40" s="97" t="s">
        <v>192</v>
      </c>
      <c r="C40" s="181" t="s">
        <v>193</v>
      </c>
      <c r="D40" s="181"/>
      <c r="E40" s="181"/>
      <c r="F40" s="54" t="s">
        <v>62</v>
      </c>
      <c r="G40" s="111">
        <v>5</v>
      </c>
      <c r="H40" s="101"/>
      <c r="I40" s="104">
        <f t="shared" si="0"/>
        <v>0</v>
      </c>
    </row>
    <row r="41" spans="1:9" x14ac:dyDescent="0.25">
      <c r="A41" s="53" t="s">
        <v>104</v>
      </c>
      <c r="B41" s="148" t="s">
        <v>132</v>
      </c>
      <c r="C41" s="149"/>
      <c r="D41" s="149"/>
      <c r="E41" s="150"/>
      <c r="F41" s="54" t="s">
        <v>62</v>
      </c>
      <c r="G41" s="111">
        <v>10</v>
      </c>
      <c r="H41" s="101"/>
      <c r="I41" s="104">
        <f t="shared" si="0"/>
        <v>0</v>
      </c>
    </row>
    <row r="42" spans="1:9" x14ac:dyDescent="0.25">
      <c r="A42" s="53" t="s">
        <v>105</v>
      </c>
      <c r="B42" s="148" t="s">
        <v>133</v>
      </c>
      <c r="C42" s="149"/>
      <c r="D42" s="149"/>
      <c r="E42" s="150"/>
      <c r="F42" s="54" t="s">
        <v>62</v>
      </c>
      <c r="G42" s="111">
        <v>30</v>
      </c>
      <c r="H42" s="101"/>
      <c r="I42" s="104">
        <f t="shared" si="0"/>
        <v>0</v>
      </c>
    </row>
    <row r="43" spans="1:9" x14ac:dyDescent="0.25">
      <c r="A43" s="53" t="s">
        <v>106</v>
      </c>
      <c r="B43" s="68" t="s">
        <v>194</v>
      </c>
      <c r="C43" s="79" t="s">
        <v>171</v>
      </c>
      <c r="D43" s="69" t="s">
        <v>90</v>
      </c>
      <c r="E43" s="70"/>
      <c r="F43" s="54" t="s">
        <v>62</v>
      </c>
      <c r="G43" s="111">
        <v>40</v>
      </c>
      <c r="H43" s="101"/>
      <c r="I43" s="104">
        <f t="shared" si="0"/>
        <v>0</v>
      </c>
    </row>
    <row r="44" spans="1:9" ht="18.75" customHeight="1" x14ac:dyDescent="0.25">
      <c r="A44" s="53" t="s">
        <v>107</v>
      </c>
      <c r="B44" s="68" t="s">
        <v>196</v>
      </c>
      <c r="C44" s="79" t="s">
        <v>206</v>
      </c>
      <c r="D44" s="69" t="s">
        <v>90</v>
      </c>
      <c r="E44" s="70"/>
      <c r="F44" s="54" t="s">
        <v>62</v>
      </c>
      <c r="G44" s="112">
        <v>5</v>
      </c>
      <c r="H44" s="101"/>
      <c r="I44" s="104">
        <f t="shared" si="0"/>
        <v>0</v>
      </c>
    </row>
    <row r="45" spans="1:9" x14ac:dyDescent="0.25">
      <c r="A45" s="53" t="s">
        <v>108</v>
      </c>
      <c r="B45" s="68" t="s">
        <v>195</v>
      </c>
      <c r="C45" s="79" t="s">
        <v>198</v>
      </c>
      <c r="D45" s="69" t="s">
        <v>90</v>
      </c>
      <c r="E45" s="70"/>
      <c r="F45" s="54" t="s">
        <v>62</v>
      </c>
      <c r="G45" s="112">
        <v>50</v>
      </c>
      <c r="H45" s="101"/>
      <c r="I45" s="104">
        <f t="shared" si="0"/>
        <v>0</v>
      </c>
    </row>
    <row r="46" spans="1:9" x14ac:dyDescent="0.25">
      <c r="A46" s="53" t="s">
        <v>109</v>
      </c>
      <c r="B46" s="148" t="s">
        <v>134</v>
      </c>
      <c r="C46" s="149"/>
      <c r="D46" s="149"/>
      <c r="E46" s="150"/>
      <c r="F46" s="54" t="s">
        <v>62</v>
      </c>
      <c r="G46" s="112">
        <v>5</v>
      </c>
      <c r="H46" s="101"/>
      <c r="I46" s="104">
        <f t="shared" si="0"/>
        <v>0</v>
      </c>
    </row>
    <row r="47" spans="1:9" ht="18.75" customHeight="1" x14ac:dyDescent="0.25">
      <c r="A47" s="53" t="s">
        <v>110</v>
      </c>
      <c r="B47" s="114" t="s">
        <v>199</v>
      </c>
      <c r="C47" s="114" t="s">
        <v>221</v>
      </c>
      <c r="D47" s="98" t="s">
        <v>90</v>
      </c>
      <c r="E47" s="70"/>
      <c r="F47" s="54" t="s">
        <v>62</v>
      </c>
      <c r="G47" s="111">
        <v>5</v>
      </c>
      <c r="H47" s="101"/>
      <c r="I47" s="104">
        <f t="shared" si="0"/>
        <v>0</v>
      </c>
    </row>
    <row r="48" spans="1:9" ht="30.75" customHeight="1" x14ac:dyDescent="0.25">
      <c r="A48" s="53" t="s">
        <v>111</v>
      </c>
      <c r="B48" s="117" t="s">
        <v>201</v>
      </c>
      <c r="C48" s="99" t="s">
        <v>200</v>
      </c>
      <c r="D48" s="98" t="s">
        <v>90</v>
      </c>
      <c r="E48" s="70"/>
      <c r="F48" s="54" t="s">
        <v>140</v>
      </c>
      <c r="G48" s="112">
        <v>90</v>
      </c>
      <c r="H48" s="101"/>
      <c r="I48" s="104">
        <f t="shared" si="0"/>
        <v>0</v>
      </c>
    </row>
    <row r="49" spans="1:9" x14ac:dyDescent="0.25">
      <c r="A49" s="53" t="s">
        <v>112</v>
      </c>
      <c r="B49" s="68" t="s">
        <v>203</v>
      </c>
      <c r="C49" s="79" t="s">
        <v>202</v>
      </c>
      <c r="D49" s="69" t="s">
        <v>90</v>
      </c>
      <c r="E49" s="70"/>
      <c r="F49" s="54" t="s">
        <v>62</v>
      </c>
      <c r="G49" s="112">
        <v>12</v>
      </c>
      <c r="H49" s="101"/>
      <c r="I49" s="104">
        <f t="shared" si="0"/>
        <v>0</v>
      </c>
    </row>
    <row r="50" spans="1:9" x14ac:dyDescent="0.25">
      <c r="A50" s="53" t="s">
        <v>113</v>
      </c>
      <c r="B50" s="71" t="s">
        <v>204</v>
      </c>
      <c r="C50" s="85" t="s">
        <v>205</v>
      </c>
      <c r="D50" s="69" t="s">
        <v>90</v>
      </c>
      <c r="E50" s="70"/>
      <c r="F50" s="54" t="s">
        <v>62</v>
      </c>
      <c r="G50" s="112">
        <v>10</v>
      </c>
      <c r="H50" s="101"/>
      <c r="I50" s="104">
        <f t="shared" si="0"/>
        <v>0</v>
      </c>
    </row>
    <row r="51" spans="1:9" x14ac:dyDescent="0.25">
      <c r="A51" s="53" t="s">
        <v>114</v>
      </c>
      <c r="B51" s="71" t="s">
        <v>207</v>
      </c>
      <c r="C51" s="85" t="s">
        <v>208</v>
      </c>
      <c r="D51" s="69" t="s">
        <v>90</v>
      </c>
      <c r="E51" s="70"/>
      <c r="F51" s="54" t="s">
        <v>62</v>
      </c>
      <c r="G51" s="112">
        <v>5</v>
      </c>
      <c r="H51" s="101"/>
      <c r="I51" s="104">
        <f t="shared" si="0"/>
        <v>0</v>
      </c>
    </row>
    <row r="52" spans="1:9" x14ac:dyDescent="0.25">
      <c r="A52" s="53" t="s">
        <v>115</v>
      </c>
      <c r="B52" s="68" t="s">
        <v>209</v>
      </c>
      <c r="C52" s="79" t="s">
        <v>210</v>
      </c>
      <c r="D52" s="69" t="s">
        <v>90</v>
      </c>
      <c r="E52" s="70"/>
      <c r="F52" s="54" t="s">
        <v>62</v>
      </c>
      <c r="G52" s="112">
        <v>5</v>
      </c>
      <c r="H52" s="101"/>
      <c r="I52" s="104">
        <f t="shared" si="0"/>
        <v>0</v>
      </c>
    </row>
    <row r="53" spans="1:9" x14ac:dyDescent="0.25">
      <c r="A53" s="53" t="s">
        <v>116</v>
      </c>
      <c r="B53" s="68" t="s">
        <v>211</v>
      </c>
      <c r="C53" s="79" t="s">
        <v>180</v>
      </c>
      <c r="D53" s="69" t="s">
        <v>90</v>
      </c>
      <c r="E53" s="70"/>
      <c r="F53" s="54" t="s">
        <v>62</v>
      </c>
      <c r="G53" s="112">
        <v>10</v>
      </c>
      <c r="H53" s="101"/>
      <c r="I53" s="104">
        <f t="shared" si="0"/>
        <v>0</v>
      </c>
    </row>
    <row r="54" spans="1:9" ht="15" customHeight="1" x14ac:dyDescent="0.25">
      <c r="A54" s="53" t="s">
        <v>117</v>
      </c>
      <c r="B54" s="96" t="s">
        <v>222</v>
      </c>
      <c r="C54" s="96" t="s">
        <v>212</v>
      </c>
      <c r="D54" s="54" t="s">
        <v>90</v>
      </c>
      <c r="E54" s="70"/>
      <c r="F54" s="54" t="s">
        <v>62</v>
      </c>
      <c r="G54" s="112">
        <v>5</v>
      </c>
      <c r="H54" s="101"/>
      <c r="I54" s="104">
        <f t="shared" si="0"/>
        <v>0</v>
      </c>
    </row>
    <row r="55" spans="1:9" ht="18" customHeight="1" x14ac:dyDescent="0.25">
      <c r="A55" s="53" t="s">
        <v>118</v>
      </c>
      <c r="B55" s="159" t="s">
        <v>141</v>
      </c>
      <c r="C55" s="160"/>
      <c r="D55" s="160"/>
      <c r="E55" s="161"/>
      <c r="F55" s="54" t="s">
        <v>62</v>
      </c>
      <c r="G55" s="113">
        <v>170</v>
      </c>
      <c r="H55" s="102"/>
      <c r="I55" s="104">
        <f t="shared" si="0"/>
        <v>0</v>
      </c>
    </row>
    <row r="56" spans="1:9" ht="23.25" customHeight="1" thickBot="1" x14ac:dyDescent="0.3">
      <c r="A56" s="59" t="s">
        <v>119</v>
      </c>
      <c r="B56" s="116" t="s">
        <v>213</v>
      </c>
      <c r="C56" s="116" t="s">
        <v>214</v>
      </c>
      <c r="D56" s="69" t="s">
        <v>90</v>
      </c>
      <c r="E56" s="70"/>
      <c r="F56" s="54" t="s">
        <v>140</v>
      </c>
      <c r="G56" s="111">
        <v>15</v>
      </c>
      <c r="H56" s="101"/>
      <c r="I56" s="105">
        <f>SUM(G56*H56)</f>
        <v>0</v>
      </c>
    </row>
    <row r="57" spans="1:9" x14ac:dyDescent="0.25">
      <c r="A57" s="153" t="s">
        <v>233</v>
      </c>
      <c r="B57" s="154"/>
      <c r="C57" s="154"/>
      <c r="D57" s="154"/>
      <c r="E57" s="154"/>
      <c r="F57" s="154"/>
      <c r="G57" s="154"/>
      <c r="H57" s="154"/>
      <c r="I57" s="62">
        <f>SUM(I16:I56)</f>
        <v>0</v>
      </c>
    </row>
    <row r="58" spans="1:9" x14ac:dyDescent="0.25">
      <c r="A58" s="155" t="s">
        <v>234</v>
      </c>
      <c r="B58" s="156"/>
      <c r="C58" s="156"/>
      <c r="D58" s="156"/>
      <c r="E58" s="156"/>
      <c r="F58" s="156"/>
      <c r="G58" s="156"/>
      <c r="H58" s="156"/>
      <c r="I58" s="63"/>
    </row>
    <row r="59" spans="1:9" ht="15.75" thickBot="1" x14ac:dyDescent="0.3">
      <c r="A59" s="157" t="s">
        <v>232</v>
      </c>
      <c r="B59" s="158"/>
      <c r="C59" s="158"/>
      <c r="D59" s="158"/>
      <c r="E59" s="158"/>
      <c r="F59" s="158"/>
      <c r="G59" s="158"/>
      <c r="H59" s="158"/>
      <c r="I59" s="64">
        <f>SUM(I57:I58)</f>
        <v>0</v>
      </c>
    </row>
    <row r="60" spans="1:9" ht="21.75" customHeight="1" x14ac:dyDescent="0.25">
      <c r="A60" s="191" t="s">
        <v>120</v>
      </c>
      <c r="B60" s="192"/>
      <c r="C60" s="86"/>
      <c r="D60" s="193" t="s">
        <v>229</v>
      </c>
      <c r="E60" s="194"/>
      <c r="F60" s="194"/>
      <c r="G60" s="194"/>
      <c r="H60" s="194"/>
      <c r="I60" s="195"/>
    </row>
    <row r="61" spans="1:9" ht="24.75" customHeight="1" x14ac:dyDescent="0.25">
      <c r="A61" s="182" t="s">
        <v>121</v>
      </c>
      <c r="B61" s="183"/>
      <c r="C61" s="87"/>
      <c r="D61" s="188" t="s">
        <v>223</v>
      </c>
      <c r="E61" s="189"/>
      <c r="F61" s="189"/>
      <c r="G61" s="189"/>
      <c r="H61" s="189"/>
      <c r="I61" s="190"/>
    </row>
    <row r="62" spans="1:9" ht="24.75" customHeight="1" x14ac:dyDescent="0.25">
      <c r="A62" s="184"/>
      <c r="B62" s="185"/>
      <c r="C62" s="106"/>
      <c r="D62" s="188" t="s">
        <v>224</v>
      </c>
      <c r="E62" s="189"/>
      <c r="F62" s="189"/>
      <c r="G62" s="189"/>
      <c r="H62" s="189"/>
      <c r="I62" s="190"/>
    </row>
    <row r="63" spans="1:9" ht="21" customHeight="1" x14ac:dyDescent="0.25">
      <c r="A63" s="186"/>
      <c r="B63" s="187"/>
      <c r="C63" s="88"/>
      <c r="D63" s="188" t="s">
        <v>158</v>
      </c>
      <c r="E63" s="189"/>
      <c r="F63" s="189"/>
      <c r="G63" s="189"/>
      <c r="H63" s="189"/>
      <c r="I63" s="190"/>
    </row>
    <row r="64" spans="1:9" ht="21" customHeight="1" x14ac:dyDescent="0.25">
      <c r="A64" s="196" t="s">
        <v>245</v>
      </c>
      <c r="B64" s="197"/>
      <c r="C64" s="106"/>
      <c r="D64" s="188" t="s">
        <v>244</v>
      </c>
      <c r="E64" s="189"/>
      <c r="F64" s="189"/>
      <c r="G64" s="189"/>
      <c r="H64" s="189"/>
      <c r="I64" s="190"/>
    </row>
    <row r="65" spans="1:9" ht="30" customHeight="1" thickBot="1" x14ac:dyDescent="0.3">
      <c r="A65" s="169" t="s">
        <v>159</v>
      </c>
      <c r="B65" s="170"/>
      <c r="C65" s="89"/>
      <c r="D65" s="171" t="s">
        <v>228</v>
      </c>
      <c r="E65" s="172"/>
      <c r="F65" s="172"/>
      <c r="G65" s="172"/>
      <c r="H65" s="172"/>
      <c r="I65" s="173"/>
    </row>
    <row r="66" spans="1:9" x14ac:dyDescent="0.25">
      <c r="A66" s="51"/>
      <c r="B66" s="51"/>
      <c r="C66" s="51"/>
      <c r="D66" s="51"/>
      <c r="E66" s="51"/>
      <c r="F66" s="51"/>
      <c r="G66" s="51"/>
      <c r="H66" s="51"/>
      <c r="I66" s="51"/>
    </row>
    <row r="67" spans="1:9" x14ac:dyDescent="0.25">
      <c r="A67" s="174" t="s">
        <v>36</v>
      </c>
      <c r="B67" s="174"/>
      <c r="C67" s="174"/>
      <c r="D67" s="174"/>
      <c r="E67" s="65"/>
      <c r="F67" s="65"/>
      <c r="G67" s="175"/>
      <c r="H67" s="175"/>
      <c r="I67" s="175"/>
    </row>
    <row r="68" spans="1:9" x14ac:dyDescent="0.25">
      <c r="A68" s="198"/>
      <c r="B68" s="198"/>
      <c r="C68" s="90"/>
      <c r="D68" s="51"/>
      <c r="E68" s="51"/>
      <c r="F68" s="51"/>
      <c r="G68" s="51"/>
      <c r="H68" s="199"/>
      <c r="I68" s="199"/>
    </row>
    <row r="69" spans="1:9" x14ac:dyDescent="0.25">
      <c r="A69" s="36"/>
      <c r="B69" s="36"/>
      <c r="C69" s="36"/>
      <c r="D69" s="36"/>
      <c r="E69" s="36"/>
      <c r="F69" s="36"/>
      <c r="G69" s="36"/>
      <c r="H69" s="36"/>
      <c r="I69" s="36"/>
    </row>
    <row r="70" spans="1:9" x14ac:dyDescent="0.25">
      <c r="A70" s="36"/>
      <c r="B70" s="36"/>
      <c r="C70" s="36"/>
      <c r="D70" s="36"/>
      <c r="E70" s="36"/>
      <c r="F70" s="36"/>
      <c r="G70" s="36"/>
      <c r="H70" s="36"/>
      <c r="I70" s="36"/>
    </row>
  </sheetData>
  <sheetProtection algorithmName="SHA-512" hashValue="0jb2rT8WOkLl9aOD+SJTziMv+DMkuPg53t0jx+cBW7lmnqQTjJC5WD0Bm7htLumTQxY4/aGXBI6PfvdbxhoWaQ==" saltValue="Avts7LCe80iGeJW+R+FYXQ==" spinCount="100000" sheet="1" objects="1" scenarios="1"/>
  <protectedRanges>
    <protectedRange sqref="H57:H60 H65" name="Raspon4_3_2_1"/>
    <protectedRange sqref="H61:H64" name="Raspon4_3_1_1_1"/>
  </protectedRanges>
  <mergeCells count="39">
    <mergeCell ref="A68:B68"/>
    <mergeCell ref="H68:I68"/>
    <mergeCell ref="D62:I62"/>
    <mergeCell ref="A65:B65"/>
    <mergeCell ref="D65:I65"/>
    <mergeCell ref="A67:D67"/>
    <mergeCell ref="G67:I67"/>
    <mergeCell ref="C23:E23"/>
    <mergeCell ref="C24:E24"/>
    <mergeCell ref="C37:E37"/>
    <mergeCell ref="C40:E40"/>
    <mergeCell ref="A61:B63"/>
    <mergeCell ref="D61:I61"/>
    <mergeCell ref="D63:I63"/>
    <mergeCell ref="A60:B60"/>
    <mergeCell ref="D60:I60"/>
    <mergeCell ref="B33:E33"/>
    <mergeCell ref="A64:B64"/>
    <mergeCell ref="D64:I64"/>
    <mergeCell ref="A58:H58"/>
    <mergeCell ref="A59:H59"/>
    <mergeCell ref="B46:E46"/>
    <mergeCell ref="B55:E55"/>
    <mergeCell ref="B36:E36"/>
    <mergeCell ref="B41:E41"/>
    <mergeCell ref="B42:E42"/>
    <mergeCell ref="B34:E34"/>
    <mergeCell ref="B35:E35"/>
    <mergeCell ref="A4:B4"/>
    <mergeCell ref="A5:B5"/>
    <mergeCell ref="A57:H57"/>
    <mergeCell ref="A8:D8"/>
    <mergeCell ref="A10:I10"/>
    <mergeCell ref="A11:I11"/>
    <mergeCell ref="B27:E27"/>
    <mergeCell ref="B30:E30"/>
    <mergeCell ref="B31:E31"/>
    <mergeCell ref="A12:I12"/>
    <mergeCell ref="C15:E15"/>
  </mergeCells>
  <phoneticPr fontId="18" type="noConversion"/>
  <pageMargins left="0.7" right="0.7" top="0.75" bottom="0.75" header="0.3" footer="0.3"/>
  <pageSetup scale="38"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2273-CDEC-4761-ABDB-6EE251B5A714}">
  <dimension ref="A3:B55"/>
  <sheetViews>
    <sheetView topLeftCell="A10" zoomScaleNormal="100" workbookViewId="0">
      <selection activeCell="D48" sqref="D48"/>
    </sheetView>
  </sheetViews>
  <sheetFormatPr defaultColWidth="8.7109375" defaultRowHeight="12" customHeight="1" x14ac:dyDescent="0.2"/>
  <cols>
    <col min="1" max="1" width="45.7109375" style="7" customWidth="1"/>
    <col min="2" max="2" width="42.7109375" style="7" customWidth="1"/>
    <col min="3" max="16384" width="8.7109375" style="7"/>
  </cols>
  <sheetData>
    <row r="3" spans="1:2" ht="12" customHeight="1" x14ac:dyDescent="0.2">
      <c r="A3" s="140" t="s">
        <v>80</v>
      </c>
      <c r="B3" s="140"/>
    </row>
    <row r="4" spans="1:2" ht="12" customHeight="1" x14ac:dyDescent="0.25">
      <c r="A4" s="141" t="s">
        <v>81</v>
      </c>
      <c r="B4" s="141"/>
    </row>
    <row r="5" spans="1:2" ht="12" customHeight="1" x14ac:dyDescent="0.25">
      <c r="A5" s="44" t="s">
        <v>82</v>
      </c>
    </row>
    <row r="6" spans="1:2" ht="12" customHeight="1" x14ac:dyDescent="0.2">
      <c r="A6" s="14"/>
    </row>
    <row r="9" spans="1:2" s="8" customFormat="1" ht="18" customHeight="1" x14ac:dyDescent="0.3">
      <c r="A9" s="78" t="s">
        <v>153</v>
      </c>
      <c r="B9" s="6"/>
    </row>
    <row r="10" spans="1:2" s="8" customFormat="1" ht="18" customHeight="1" x14ac:dyDescent="0.3">
      <c r="A10" s="5"/>
      <c r="B10" s="6"/>
    </row>
    <row r="11" spans="1:2" s="8" customFormat="1" ht="18" customHeight="1" x14ac:dyDescent="0.3">
      <c r="A11" s="142" t="s">
        <v>35</v>
      </c>
      <c r="B11" s="142"/>
    </row>
    <row r="12" spans="1:2" ht="12" customHeight="1" thickBot="1" x14ac:dyDescent="0.25">
      <c r="A12" s="9"/>
      <c r="B12" s="9"/>
    </row>
    <row r="13" spans="1:2" ht="15" customHeight="1" thickBot="1" x14ac:dyDescent="0.25">
      <c r="A13" s="143" t="s">
        <v>30</v>
      </c>
      <c r="B13" s="144"/>
    </row>
    <row r="14" spans="1:2" ht="15" customHeight="1" x14ac:dyDescent="0.2">
      <c r="A14" s="21" t="s">
        <v>1</v>
      </c>
      <c r="B14" s="22" t="s">
        <v>31</v>
      </c>
    </row>
    <row r="15" spans="1:2" ht="15" customHeight="1" x14ac:dyDescent="0.2">
      <c r="A15" s="23" t="s">
        <v>2</v>
      </c>
      <c r="B15" s="24" t="s">
        <v>32</v>
      </c>
    </row>
    <row r="16" spans="1:2" ht="15" customHeight="1" thickBot="1" x14ac:dyDescent="0.25">
      <c r="A16" s="25" t="s">
        <v>58</v>
      </c>
      <c r="B16" s="26">
        <v>59624928052</v>
      </c>
    </row>
    <row r="17" spans="1:2" ht="15" customHeight="1" thickBot="1" x14ac:dyDescent="0.25">
      <c r="A17" s="138" t="s">
        <v>3</v>
      </c>
      <c r="B17" s="139"/>
    </row>
    <row r="18" spans="1:2" ht="15" customHeight="1" x14ac:dyDescent="0.2">
      <c r="A18" s="21" t="s">
        <v>1</v>
      </c>
      <c r="B18" s="27"/>
    </row>
    <row r="19" spans="1:2" ht="15" customHeight="1" x14ac:dyDescent="0.2">
      <c r="A19" s="28" t="s">
        <v>2</v>
      </c>
      <c r="B19" s="29"/>
    </row>
    <row r="20" spans="1:2" ht="15" customHeight="1" x14ac:dyDescent="0.2">
      <c r="A20" s="28" t="s">
        <v>4</v>
      </c>
      <c r="B20" s="29"/>
    </row>
    <row r="21" spans="1:2" ht="15" customHeight="1" x14ac:dyDescent="0.2">
      <c r="A21" s="28" t="s">
        <v>58</v>
      </c>
      <c r="B21" s="29"/>
    </row>
    <row r="22" spans="1:2" ht="15" customHeight="1" x14ac:dyDescent="0.2">
      <c r="A22" s="28" t="s">
        <v>86</v>
      </c>
      <c r="B22" s="29"/>
    </row>
    <row r="23" spans="1:2" ht="15" customHeight="1" x14ac:dyDescent="0.2">
      <c r="A23" s="28" t="s">
        <v>5</v>
      </c>
      <c r="B23" s="29"/>
    </row>
    <row r="24" spans="1:2" ht="15" customHeight="1" x14ac:dyDescent="0.2">
      <c r="A24" s="28" t="s">
        <v>6</v>
      </c>
      <c r="B24" s="30"/>
    </row>
    <row r="25" spans="1:2" ht="15" customHeight="1" x14ac:dyDescent="0.2">
      <c r="A25" s="28" t="s">
        <v>59</v>
      </c>
      <c r="B25" s="29"/>
    </row>
    <row r="26" spans="1:2" ht="15" customHeight="1" x14ac:dyDescent="0.2">
      <c r="A26" s="28" t="s">
        <v>33</v>
      </c>
      <c r="B26" s="29"/>
    </row>
    <row r="27" spans="1:2" ht="15" customHeight="1" x14ac:dyDescent="0.2">
      <c r="A27" s="28" t="s">
        <v>7</v>
      </c>
      <c r="B27" s="29"/>
    </row>
    <row r="28" spans="1:2" ht="30.75" customHeight="1" thickBot="1" x14ac:dyDescent="0.25">
      <c r="A28" s="23" t="s">
        <v>38</v>
      </c>
      <c r="B28" s="31"/>
    </row>
    <row r="29" spans="1:2" ht="15" customHeight="1" thickBot="1" x14ac:dyDescent="0.25">
      <c r="A29" s="138" t="s">
        <v>8</v>
      </c>
      <c r="B29" s="139"/>
    </row>
    <row r="30" spans="1:2" ht="15" customHeight="1" x14ac:dyDescent="0.2">
      <c r="A30" s="21" t="s">
        <v>1</v>
      </c>
      <c r="B30" s="27"/>
    </row>
    <row r="31" spans="1:2" ht="15" customHeight="1" x14ac:dyDescent="0.2">
      <c r="A31" s="28" t="s">
        <v>2</v>
      </c>
      <c r="B31" s="29"/>
    </row>
    <row r="32" spans="1:2" ht="15" customHeight="1" x14ac:dyDescent="0.2">
      <c r="A32" s="28" t="s">
        <v>58</v>
      </c>
      <c r="B32" s="29"/>
    </row>
    <row r="33" spans="1:2" ht="15" customHeight="1" x14ac:dyDescent="0.2">
      <c r="A33" s="28" t="s">
        <v>87</v>
      </c>
      <c r="B33" s="29"/>
    </row>
    <row r="34" spans="1:2" ht="15" customHeight="1" x14ac:dyDescent="0.2">
      <c r="A34" s="28" t="s">
        <v>9</v>
      </c>
      <c r="B34" s="29"/>
    </row>
    <row r="35" spans="1:2" ht="15" customHeight="1" x14ac:dyDescent="0.2">
      <c r="A35" s="28" t="s">
        <v>10</v>
      </c>
      <c r="B35" s="29"/>
    </row>
    <row r="36" spans="1:2" ht="15" customHeight="1" x14ac:dyDescent="0.2">
      <c r="A36" s="28" t="s">
        <v>11</v>
      </c>
      <c r="B36" s="29"/>
    </row>
    <row r="37" spans="1:2" ht="15" customHeight="1" thickBot="1" x14ac:dyDescent="0.25">
      <c r="A37" s="28" t="s">
        <v>28</v>
      </c>
      <c r="B37" s="29"/>
    </row>
    <row r="38" spans="1:2" ht="12" customHeight="1" thickBot="1" x14ac:dyDescent="0.25">
      <c r="A38" s="138" t="s">
        <v>12</v>
      </c>
      <c r="B38" s="139"/>
    </row>
    <row r="39" spans="1:2" ht="15" x14ac:dyDescent="0.2">
      <c r="A39" s="32" t="s">
        <v>9</v>
      </c>
      <c r="B39" s="72" t="s">
        <v>147</v>
      </c>
    </row>
    <row r="40" spans="1:2" ht="15" x14ac:dyDescent="0.2">
      <c r="A40" s="21"/>
      <c r="B40" s="22" t="s">
        <v>149</v>
      </c>
    </row>
    <row r="41" spans="1:2" ht="15" customHeight="1" x14ac:dyDescent="0.2">
      <c r="A41" s="21" t="s">
        <v>60</v>
      </c>
      <c r="B41" s="22" t="s">
        <v>146</v>
      </c>
    </row>
    <row r="42" spans="1:2" ht="15" customHeight="1" x14ac:dyDescent="0.2">
      <c r="A42" s="28" t="s">
        <v>13</v>
      </c>
      <c r="B42" s="33"/>
    </row>
    <row r="43" spans="1:2" ht="15" customHeight="1" x14ac:dyDescent="0.2">
      <c r="A43" s="28" t="s">
        <v>14</v>
      </c>
      <c r="B43" s="29"/>
    </row>
    <row r="44" spans="1:2" ht="15" customHeight="1" x14ac:dyDescent="0.2">
      <c r="A44" s="28" t="s">
        <v>15</v>
      </c>
      <c r="B44" s="33"/>
    </row>
    <row r="45" spans="1:2" ht="15" customHeight="1" x14ac:dyDescent="0.2">
      <c r="A45" s="28" t="s">
        <v>16</v>
      </c>
      <c r="B45" s="29"/>
    </row>
    <row r="46" spans="1:2" ht="15" customHeight="1" x14ac:dyDescent="0.2">
      <c r="A46" s="28" t="s">
        <v>17</v>
      </c>
      <c r="B46" s="34">
        <f>SUM(B42+B44)</f>
        <v>0</v>
      </c>
    </row>
    <row r="47" spans="1:2" ht="15" customHeight="1" x14ac:dyDescent="0.2">
      <c r="A47" s="28" t="s">
        <v>18</v>
      </c>
      <c r="B47" s="29"/>
    </row>
    <row r="48" spans="1:2" ht="15" customHeight="1" x14ac:dyDescent="0.2">
      <c r="A48" s="28" t="s">
        <v>19</v>
      </c>
      <c r="B48" s="35" t="s">
        <v>29</v>
      </c>
    </row>
    <row r="49" spans="1:2" ht="15" customHeight="1" thickBot="1" x14ac:dyDescent="0.25">
      <c r="A49" s="25" t="s">
        <v>20</v>
      </c>
      <c r="B49" s="26" t="s">
        <v>74</v>
      </c>
    </row>
    <row r="50" spans="1:2" ht="12" customHeight="1" x14ac:dyDescent="0.2">
      <c r="A50" s="107"/>
      <c r="B50" s="107"/>
    </row>
    <row r="51" spans="1:2" ht="12" customHeight="1" x14ac:dyDescent="0.25">
      <c r="A51" s="73" t="s">
        <v>36</v>
      </c>
      <c r="B51" s="74" t="s">
        <v>37</v>
      </c>
    </row>
    <row r="52" spans="1:2" ht="12" customHeight="1" x14ac:dyDescent="0.25">
      <c r="A52" s="75"/>
      <c r="B52" s="76"/>
    </row>
    <row r="53" spans="1:2" ht="12" customHeight="1" x14ac:dyDescent="0.25">
      <c r="A53" s="77"/>
      <c r="B53" s="77"/>
    </row>
    <row r="54" spans="1:2" ht="12" customHeight="1" x14ac:dyDescent="0.25">
      <c r="A54" s="77"/>
      <c r="B54" s="77"/>
    </row>
    <row r="55" spans="1:2" ht="12" customHeight="1" x14ac:dyDescent="0.25">
      <c r="A55" s="77"/>
      <c r="B55" s="77"/>
    </row>
  </sheetData>
  <sheetProtection algorithmName="SHA-512" hashValue="vK2JDEraBrlHqBxdfiM1gxRyCZ7n5U5luNwVze50rSSXBXqW7Nijz08D64ozyNAirF8gQpQSXGcV9uodrXCfJw==" saltValue="KdqzZIAoMCKuW9cafGALCA=="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7">
    <mergeCell ref="A38:B38"/>
    <mergeCell ref="A3:B3"/>
    <mergeCell ref="A4:B4"/>
    <mergeCell ref="A11:B11"/>
    <mergeCell ref="A13:B13"/>
    <mergeCell ref="A17:B17"/>
    <mergeCell ref="A29:B2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59B6-2898-4A04-BA43-233D0934F021}">
  <dimension ref="A1:H37"/>
  <sheetViews>
    <sheetView tabSelected="1" zoomScaleNormal="100" workbookViewId="0">
      <selection activeCell="J18" sqref="J18"/>
    </sheetView>
  </sheetViews>
  <sheetFormatPr defaultRowHeight="15" x14ac:dyDescent="0.25"/>
  <cols>
    <col min="1" max="1" width="8.7109375" customWidth="1"/>
    <col min="2" max="2" width="58" customWidth="1"/>
    <col min="3" max="3" width="13.140625" customWidth="1"/>
    <col min="5" max="5" width="10.85546875" customWidth="1"/>
    <col min="6" max="6" width="17.28515625" customWidth="1"/>
    <col min="7" max="7" width="20.140625" customWidth="1"/>
    <col min="8" max="8" width="22.42578125" customWidth="1"/>
  </cols>
  <sheetData>
    <row r="1" spans="1:8" x14ac:dyDescent="0.25">
      <c r="A1" s="36"/>
      <c r="B1" s="36"/>
      <c r="C1" s="36"/>
      <c r="D1" s="36"/>
      <c r="E1" s="36"/>
      <c r="F1" s="36"/>
      <c r="G1" s="36"/>
      <c r="H1" s="36"/>
    </row>
    <row r="2" spans="1:8" x14ac:dyDescent="0.25">
      <c r="A2" s="36"/>
      <c r="B2" s="36"/>
      <c r="C2" s="36"/>
      <c r="D2" s="36"/>
      <c r="E2" s="36"/>
      <c r="F2" s="36"/>
      <c r="G2" s="36"/>
      <c r="H2" s="36"/>
    </row>
    <row r="3" spans="1:8" x14ac:dyDescent="0.25">
      <c r="A3" s="36"/>
      <c r="B3" s="36"/>
      <c r="C3" s="36"/>
      <c r="D3" s="36"/>
      <c r="E3" s="36"/>
      <c r="F3" s="36"/>
      <c r="G3" s="36"/>
      <c r="H3" s="36"/>
    </row>
    <row r="4" spans="1:8" ht="15.75" x14ac:dyDescent="0.25">
      <c r="A4" s="151" t="s">
        <v>80</v>
      </c>
      <c r="B4" s="151"/>
      <c r="C4" s="36"/>
      <c r="D4" s="36"/>
      <c r="E4" s="36"/>
      <c r="F4" s="36"/>
      <c r="G4" s="36"/>
      <c r="H4" s="36"/>
    </row>
    <row r="5" spans="1:8" ht="15.75" x14ac:dyDescent="0.25">
      <c r="A5" s="152" t="s">
        <v>81</v>
      </c>
      <c r="B5" s="152"/>
      <c r="C5" s="36"/>
      <c r="D5" s="36"/>
      <c r="E5" s="36"/>
      <c r="F5" s="36"/>
      <c r="G5" s="36"/>
      <c r="H5" s="36"/>
    </row>
    <row r="6" spans="1:8" ht="15.75" x14ac:dyDescent="0.25">
      <c r="A6" s="45" t="s">
        <v>82</v>
      </c>
      <c r="B6" s="42"/>
      <c r="C6" s="36"/>
      <c r="D6" s="36"/>
      <c r="E6" s="36"/>
      <c r="F6" s="36"/>
      <c r="G6" s="36"/>
      <c r="H6" s="36"/>
    </row>
    <row r="7" spans="1:8" x14ac:dyDescent="0.25">
      <c r="A7" s="36"/>
      <c r="B7" s="36"/>
      <c r="C7" s="36"/>
      <c r="D7" s="36"/>
      <c r="E7" s="36"/>
      <c r="F7" s="36"/>
      <c r="G7" s="36"/>
      <c r="H7" s="36"/>
    </row>
    <row r="8" spans="1:8" x14ac:dyDescent="0.25">
      <c r="A8" s="162" t="s">
        <v>154</v>
      </c>
      <c r="B8" s="162"/>
      <c r="C8" s="162"/>
      <c r="D8" s="37"/>
      <c r="E8" s="37"/>
      <c r="F8" s="37"/>
      <c r="G8" s="37"/>
      <c r="H8" s="37"/>
    </row>
    <row r="9" spans="1:8" x14ac:dyDescent="0.25">
      <c r="A9" s="38"/>
      <c r="B9" s="38"/>
      <c r="C9" s="38"/>
      <c r="D9" s="37"/>
      <c r="E9" s="37"/>
      <c r="F9" s="37"/>
      <c r="G9" s="37"/>
      <c r="H9" s="37"/>
    </row>
    <row r="10" spans="1:8" ht="19.5" x14ac:dyDescent="0.25">
      <c r="A10" s="163" t="s">
        <v>21</v>
      </c>
      <c r="B10" s="164"/>
      <c r="C10" s="164"/>
      <c r="D10" s="164"/>
      <c r="E10" s="164"/>
      <c r="F10" s="164"/>
      <c r="G10" s="164"/>
      <c r="H10" s="164"/>
    </row>
    <row r="11" spans="1:8" x14ac:dyDescent="0.25">
      <c r="A11" s="165" t="s">
        <v>151</v>
      </c>
      <c r="B11" s="165"/>
      <c r="C11" s="165"/>
      <c r="D11" s="165"/>
      <c r="E11" s="165"/>
      <c r="F11" s="165"/>
      <c r="G11" s="165"/>
      <c r="H11" s="165"/>
    </row>
    <row r="12" spans="1:8" x14ac:dyDescent="0.25">
      <c r="A12" s="40"/>
      <c r="B12" s="165" t="s">
        <v>152</v>
      </c>
      <c r="C12" s="165"/>
      <c r="D12" s="165"/>
      <c r="E12" s="165"/>
      <c r="F12" s="165"/>
      <c r="G12" s="165"/>
      <c r="H12" s="165"/>
    </row>
    <row r="13" spans="1:8" x14ac:dyDescent="0.25">
      <c r="A13" s="40"/>
      <c r="B13" s="46"/>
      <c r="C13" s="46"/>
      <c r="D13" s="46"/>
      <c r="E13" s="46"/>
      <c r="F13" s="40"/>
      <c r="G13" s="40"/>
      <c r="H13" s="40"/>
    </row>
    <row r="14" spans="1:8" ht="15.75" thickBot="1" x14ac:dyDescent="0.3">
      <c r="A14" s="51"/>
      <c r="B14" s="51"/>
      <c r="C14" s="51"/>
      <c r="D14" s="51"/>
      <c r="E14" s="51"/>
      <c r="F14" s="51"/>
      <c r="G14" s="51"/>
      <c r="H14" s="51"/>
    </row>
    <row r="15" spans="1:8" ht="30.75" thickBot="1" x14ac:dyDescent="0.3">
      <c r="A15" s="92" t="s">
        <v>26</v>
      </c>
      <c r="B15" s="213" t="s">
        <v>27</v>
      </c>
      <c r="C15" s="214"/>
      <c r="D15" s="215"/>
      <c r="E15" s="92" t="s">
        <v>22</v>
      </c>
      <c r="F15" s="118" t="s">
        <v>238</v>
      </c>
      <c r="G15" s="92" t="s">
        <v>236</v>
      </c>
      <c r="H15" s="92" t="s">
        <v>235</v>
      </c>
    </row>
    <row r="16" spans="1:8" x14ac:dyDescent="0.25">
      <c r="A16" s="59" t="s">
        <v>0</v>
      </c>
      <c r="B16" s="210" t="s">
        <v>225</v>
      </c>
      <c r="C16" s="211"/>
      <c r="D16" s="212"/>
      <c r="E16" s="121" t="s">
        <v>125</v>
      </c>
      <c r="F16" s="119">
        <v>80</v>
      </c>
      <c r="G16" s="57"/>
      <c r="H16" s="58">
        <f>SUM(F16*G16)</f>
        <v>0</v>
      </c>
    </row>
    <row r="17" spans="1:8" x14ac:dyDescent="0.25">
      <c r="A17" s="53" t="s">
        <v>61</v>
      </c>
      <c r="B17" s="145" t="s">
        <v>226</v>
      </c>
      <c r="C17" s="146"/>
      <c r="D17" s="147"/>
      <c r="E17" s="122" t="s">
        <v>125</v>
      </c>
      <c r="F17" s="112">
        <v>10</v>
      </c>
      <c r="G17" s="55"/>
      <c r="H17" s="58">
        <f t="shared" ref="H17:H23" si="0">SUM(F17*G17)</f>
        <v>0</v>
      </c>
    </row>
    <row r="18" spans="1:8" ht="33" customHeight="1" x14ac:dyDescent="0.25">
      <c r="A18" s="53" t="s">
        <v>91</v>
      </c>
      <c r="B18" s="159" t="s">
        <v>135</v>
      </c>
      <c r="C18" s="160"/>
      <c r="D18" s="161"/>
      <c r="E18" s="56" t="s">
        <v>136</v>
      </c>
      <c r="F18" s="113">
        <v>1040</v>
      </c>
      <c r="G18" s="57"/>
      <c r="H18" s="58">
        <f t="shared" si="0"/>
        <v>0</v>
      </c>
    </row>
    <row r="19" spans="1:8" ht="54" customHeight="1" x14ac:dyDescent="0.25">
      <c r="A19" s="59" t="s">
        <v>63</v>
      </c>
      <c r="B19" s="201" t="s">
        <v>137</v>
      </c>
      <c r="C19" s="202"/>
      <c r="D19" s="203"/>
      <c r="E19" s="54" t="s">
        <v>136</v>
      </c>
      <c r="F19" s="112">
        <v>1600</v>
      </c>
      <c r="G19" s="55"/>
      <c r="H19" s="58">
        <f t="shared" si="0"/>
        <v>0</v>
      </c>
    </row>
    <row r="20" spans="1:8" x14ac:dyDescent="0.25">
      <c r="A20" s="53" t="s">
        <v>64</v>
      </c>
      <c r="B20" s="201" t="s">
        <v>138</v>
      </c>
      <c r="C20" s="202"/>
      <c r="D20" s="203"/>
      <c r="E20" s="54" t="s">
        <v>125</v>
      </c>
      <c r="F20" s="112">
        <v>5</v>
      </c>
      <c r="G20" s="55"/>
      <c r="H20" s="58">
        <f t="shared" si="0"/>
        <v>0</v>
      </c>
    </row>
    <row r="21" spans="1:8" x14ac:dyDescent="0.25">
      <c r="A21" s="53" t="s">
        <v>65</v>
      </c>
      <c r="B21" s="159" t="s">
        <v>139</v>
      </c>
      <c r="C21" s="160"/>
      <c r="D21" s="161"/>
      <c r="E21" s="54" t="s">
        <v>140</v>
      </c>
      <c r="F21" s="112">
        <v>150</v>
      </c>
      <c r="G21" s="55"/>
      <c r="H21" s="58">
        <f t="shared" si="0"/>
        <v>0</v>
      </c>
    </row>
    <row r="22" spans="1:8" x14ac:dyDescent="0.25">
      <c r="A22" s="53" t="s">
        <v>66</v>
      </c>
      <c r="B22" s="204" t="s">
        <v>227</v>
      </c>
      <c r="C22" s="205"/>
      <c r="D22" s="206"/>
      <c r="E22" s="123" t="s">
        <v>140</v>
      </c>
      <c r="F22" s="112">
        <v>100</v>
      </c>
      <c r="G22" s="55"/>
      <c r="H22" s="58">
        <f t="shared" si="0"/>
        <v>0</v>
      </c>
    </row>
    <row r="23" spans="1:8" ht="15.75" thickBot="1" x14ac:dyDescent="0.3">
      <c r="A23" s="53" t="s">
        <v>67</v>
      </c>
      <c r="B23" s="207" t="s">
        <v>142</v>
      </c>
      <c r="C23" s="208"/>
      <c r="D23" s="209"/>
      <c r="E23" s="60" t="s">
        <v>136</v>
      </c>
      <c r="F23" s="120">
        <v>30</v>
      </c>
      <c r="G23" s="61"/>
      <c r="H23" s="58">
        <f t="shared" si="0"/>
        <v>0</v>
      </c>
    </row>
    <row r="24" spans="1:8" x14ac:dyDescent="0.25">
      <c r="A24" s="153" t="s">
        <v>233</v>
      </c>
      <c r="B24" s="154"/>
      <c r="C24" s="154"/>
      <c r="D24" s="154"/>
      <c r="E24" s="154"/>
      <c r="F24" s="154"/>
      <c r="G24" s="154"/>
      <c r="H24" s="62">
        <f>SUM(H16:H23)</f>
        <v>0</v>
      </c>
    </row>
    <row r="25" spans="1:8" x14ac:dyDescent="0.25">
      <c r="A25" s="155" t="s">
        <v>234</v>
      </c>
      <c r="B25" s="156"/>
      <c r="C25" s="156"/>
      <c r="D25" s="156"/>
      <c r="E25" s="156"/>
      <c r="F25" s="156"/>
      <c r="G25" s="156"/>
      <c r="H25" s="63"/>
    </row>
    <row r="26" spans="1:8" ht="15.75" thickBot="1" x14ac:dyDescent="0.3">
      <c r="A26" s="157" t="s">
        <v>232</v>
      </c>
      <c r="B26" s="158"/>
      <c r="C26" s="158"/>
      <c r="D26" s="158"/>
      <c r="E26" s="158"/>
      <c r="F26" s="158"/>
      <c r="G26" s="158"/>
      <c r="H26" s="64">
        <f>SUM(H24:H25)</f>
        <v>0</v>
      </c>
    </row>
    <row r="27" spans="1:8" ht="22.5" customHeight="1" x14ac:dyDescent="0.25">
      <c r="A27" s="191" t="s">
        <v>120</v>
      </c>
      <c r="B27" s="192"/>
      <c r="C27" s="200" t="s">
        <v>157</v>
      </c>
      <c r="D27" s="194"/>
      <c r="E27" s="194"/>
      <c r="F27" s="194"/>
      <c r="G27" s="194"/>
      <c r="H27" s="195"/>
    </row>
    <row r="28" spans="1:8" ht="22.5" customHeight="1" x14ac:dyDescent="0.25">
      <c r="A28" s="182" t="s">
        <v>121</v>
      </c>
      <c r="B28" s="183"/>
      <c r="C28" s="188" t="s">
        <v>223</v>
      </c>
      <c r="D28" s="189"/>
      <c r="E28" s="189"/>
      <c r="F28" s="189"/>
      <c r="G28" s="189"/>
      <c r="H28" s="190"/>
    </row>
    <row r="29" spans="1:8" ht="21" customHeight="1" x14ac:dyDescent="0.25">
      <c r="A29" s="184"/>
      <c r="B29" s="185"/>
      <c r="C29" s="188" t="s">
        <v>224</v>
      </c>
      <c r="D29" s="189"/>
      <c r="E29" s="189"/>
      <c r="F29" s="189"/>
      <c r="G29" s="189"/>
      <c r="H29" s="190"/>
    </row>
    <row r="30" spans="1:8" ht="22.5" customHeight="1" x14ac:dyDescent="0.25">
      <c r="A30" s="186"/>
      <c r="B30" s="187"/>
      <c r="C30" s="188" t="s">
        <v>158</v>
      </c>
      <c r="D30" s="189"/>
      <c r="E30" s="189"/>
      <c r="F30" s="189"/>
      <c r="G30" s="189"/>
      <c r="H30" s="190"/>
    </row>
    <row r="31" spans="1:8" ht="22.5" customHeight="1" x14ac:dyDescent="0.25">
      <c r="A31" s="196" t="s">
        <v>245</v>
      </c>
      <c r="B31" s="197"/>
      <c r="C31" s="188" t="s">
        <v>244</v>
      </c>
      <c r="D31" s="189"/>
      <c r="E31" s="189"/>
      <c r="F31" s="189"/>
      <c r="G31" s="189"/>
      <c r="H31" s="190"/>
    </row>
    <row r="32" spans="1:8" ht="37.5" customHeight="1" thickBot="1" x14ac:dyDescent="0.3">
      <c r="A32" s="169" t="s">
        <v>159</v>
      </c>
      <c r="B32" s="170"/>
      <c r="C32" s="171" t="s">
        <v>160</v>
      </c>
      <c r="D32" s="172"/>
      <c r="E32" s="172"/>
      <c r="F32" s="172"/>
      <c r="G32" s="172"/>
      <c r="H32" s="173"/>
    </row>
    <row r="33" spans="1:8" x14ac:dyDescent="0.25">
      <c r="A33" s="51"/>
      <c r="B33" s="51"/>
      <c r="C33" s="51"/>
      <c r="D33" s="51"/>
      <c r="E33" s="51"/>
      <c r="F33" s="51"/>
      <c r="G33" s="51"/>
      <c r="H33" s="51"/>
    </row>
    <row r="34" spans="1:8" x14ac:dyDescent="0.25">
      <c r="A34" s="174" t="s">
        <v>36</v>
      </c>
      <c r="B34" s="174"/>
      <c r="C34" s="174"/>
      <c r="D34" s="65"/>
      <c r="E34" s="65"/>
      <c r="F34" s="175"/>
      <c r="G34" s="175"/>
      <c r="H34" s="175"/>
    </row>
    <row r="35" spans="1:8" x14ac:dyDescent="0.25">
      <c r="A35" s="198"/>
      <c r="B35" s="198"/>
      <c r="C35" s="51"/>
      <c r="D35" s="51"/>
      <c r="E35" s="51"/>
      <c r="F35" s="51"/>
      <c r="G35" s="199"/>
      <c r="H35" s="199"/>
    </row>
    <row r="36" spans="1:8" x14ac:dyDescent="0.25">
      <c r="A36" s="36"/>
      <c r="B36" s="36"/>
      <c r="C36" s="36"/>
      <c r="D36" s="36"/>
      <c r="E36" s="36"/>
      <c r="F36" s="36"/>
      <c r="G36" s="36"/>
      <c r="H36" s="36"/>
    </row>
    <row r="37" spans="1:8" x14ac:dyDescent="0.25">
      <c r="A37" s="36"/>
      <c r="B37" s="36"/>
      <c r="C37" s="36"/>
      <c r="D37" s="36"/>
      <c r="E37" s="36"/>
      <c r="F37" s="36"/>
      <c r="G37" s="36"/>
      <c r="H37" s="36"/>
    </row>
  </sheetData>
  <sheetProtection algorithmName="SHA-512" hashValue="CTiV3q8bnMDgYS+/LbP0QPwxpOPTx3Q4j3QIXMJoNQi7SEvtJUap+rtRIN85muSjpUX6kINyYOsb0aPpg0sjQw==" saltValue="AAqLE7NMYVWecxnvILH+/g==" spinCount="100000" sheet="1" objects="1" scenarios="1"/>
  <protectedRanges>
    <protectedRange sqref="G24:G27 G32" name="Raspon4_3_2_1"/>
    <protectedRange sqref="G30" name="Raspon4_3_1_1_1"/>
    <protectedRange sqref="G28:G29" name="Raspon4_3_1_1_1_1"/>
    <protectedRange sqref="G31" name="Raspon4_3_1_1_1_4"/>
  </protectedRanges>
  <mergeCells count="32">
    <mergeCell ref="A31:B31"/>
    <mergeCell ref="C31:H31"/>
    <mergeCell ref="B17:D17"/>
    <mergeCell ref="B16:D16"/>
    <mergeCell ref="A4:B4"/>
    <mergeCell ref="A5:B5"/>
    <mergeCell ref="A8:C8"/>
    <mergeCell ref="A10:H10"/>
    <mergeCell ref="A11:H11"/>
    <mergeCell ref="B15:D15"/>
    <mergeCell ref="B12:H12"/>
    <mergeCell ref="A28:B30"/>
    <mergeCell ref="C28:H28"/>
    <mergeCell ref="C30:H30"/>
    <mergeCell ref="B18:D18"/>
    <mergeCell ref="B19:D19"/>
    <mergeCell ref="B20:D20"/>
    <mergeCell ref="B21:D21"/>
    <mergeCell ref="B22:D22"/>
    <mergeCell ref="B23:D23"/>
    <mergeCell ref="A24:G24"/>
    <mergeCell ref="A25:G25"/>
    <mergeCell ref="A26:G26"/>
    <mergeCell ref="A27:B27"/>
    <mergeCell ref="C27:H27"/>
    <mergeCell ref="C29:H29"/>
    <mergeCell ref="A32:B32"/>
    <mergeCell ref="C32:H32"/>
    <mergeCell ref="A34:C34"/>
    <mergeCell ref="F34:H34"/>
    <mergeCell ref="A35:B35"/>
    <mergeCell ref="G35:H35"/>
  </mergeCells>
  <pageMargins left="0.7" right="0.7" top="0.75" bottom="0.75" header="0.3" footer="0.3"/>
  <pageSetup paperSize="9" scale="4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Poziv na dostavu ponude</vt:lpstr>
      <vt:lpstr>Privitak 1a.</vt:lpstr>
      <vt:lpstr>Privitak 1b.</vt:lpstr>
      <vt:lpstr>Privitak 2a. </vt:lpstr>
      <vt:lpstr>Privitak 2b.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cp:lastPrinted>2026-03-19T14:34:03Z</cp:lastPrinted>
  <dcterms:created xsi:type="dcterms:W3CDTF">2015-01-15T09:53:58Z</dcterms:created>
  <dcterms:modified xsi:type="dcterms:W3CDTF">2026-05-25T08:52:39Z</dcterms:modified>
</cp:coreProperties>
</file>