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13_ncr:1_{8C996AD8-9545-4A15-9E15-EEEBC39318A5}" xr6:coauthVersionLast="37" xr6:coauthVersionMax="47" xr10:uidLastSave="{00000000-0000-0000-0000-000000000000}"/>
  <bookViews>
    <workbookView xWindow="0" yWindow="0" windowWidth="28800" windowHeight="10905" activeTab="2" xr2:uid="{E3E41060-B3F6-4611-9B42-477356D56BC3}"/>
  </bookViews>
  <sheets>
    <sheet name="Poziv na dostavu ponude" sheetId="1" r:id="rId1"/>
    <sheet name="Privitak 1." sheetId="8" r:id="rId2"/>
    <sheet name="Privitak 2." sheetId="7" r:id="rId3"/>
  </sheets>
  <calcPr calcId="17902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47" i="8" l="1"/>
  <c r="I60" i="7"/>
  <c r="I55" i="7"/>
  <c r="I14" i="7"/>
  <c r="I62" i="7" l="1"/>
  <c r="I64" i="7" s="1"/>
</calcChain>
</file>

<file path=xl/sharedStrings.xml><?xml version="1.0" encoding="utf-8"?>
<sst xmlns="http://schemas.openxmlformats.org/spreadsheetml/2006/main" count="219" uniqueCount="202">
  <si>
    <t>Sveučilište Sjever</t>
  </si>
  <si>
    <t>Odjel za financijsko poslovanje, računovodstvo i nabavu</t>
  </si>
  <si>
    <t>Odsjek za nabavu i ugovaranje</t>
  </si>
  <si>
    <t>• gospodarskim subjektima</t>
  </si>
  <si>
    <t>POZIV NA DOSTAVU PONUDE</t>
  </si>
  <si>
    <t>Poštovani,</t>
  </si>
  <si>
    <t>Ponuda se sastoji od popunjenih otključanih ružičastih ćelija Ponudbenog lista i Troškovnika u Microsoft Excelu iz privitka ovog Poziva.</t>
  </si>
  <si>
    <t>U cijenu ponude bez PDV-a moraju biti uračunati svi posebni porezi, trošarine, carine i ostali troškovi, ako postoje, kao i popusti.</t>
  </si>
  <si>
    <t>Kako bi štetu prouzročenu neispunjenjem ili neurednim ispunjenjem ugovora od strane isporučitelja, nakon pisanog upozorenja, naručitelj naknadio iz jamstva, isporučitelj će kod sklapanja ugovora dostaviti naručitelju jamstvo za uredno ispunjenje ugovora u iznosu od 10 % ugovorene vrijednosti bez PDV-a u obliku:</t>
  </si>
  <si>
    <t>2. bjanko zadužnice potvrđene kod javnog bilježnika, a</t>
  </si>
  <si>
    <t>naručitelj će vratiti isporučitelju nenaplaćeni dio jamstva u roku do najviše 40 kalendarskih dana duljem od isteka ugovorenog roka izvršenja predmeta nabave uz zadržavanje preslike bjanko zadužnice.</t>
  </si>
  <si>
    <t>Ugovor se može izmijeniti tijekom njegovog trajanja bez provedbe nove nabave:</t>
  </si>
  <si>
    <t>1. radi dodatne nabave od prvotnog ugovaratelja za kojom se ukazala potreba, a nije bila uključena u prvotnu nabavu, ako promjena ugovaratelja</t>
  </si>
  <si>
    <t>a. nije moguća zbog ekonomskih ili tehničkih razloga kao što su zahtjevi za međuzamjenjivošću i interoperabilnošću s predmetom nabave koji je nabavljen u okviru prvotne nabave te</t>
  </si>
  <si>
    <t>b. prouzročila bi naručitelju značajne poteškoće ili znatno povećavanje troškova;</t>
  </si>
  <si>
    <t>2. ako su ukupno ispunjeni sljedeći uvjeti</t>
  </si>
  <si>
    <t>a. do potrebe za izmjenom došlo je zbog okolnosti koje naručitelj nije mogao predvidjeti i</t>
  </si>
  <si>
    <t>b. izmjenom se ne mijenja cjelokupna priroda ugovora;</t>
  </si>
  <si>
    <t>3. zbog općeg ili djelomičnoga pravnog sljedništva prvotnog ugovaratelja, nakon restrukturiranja, uključujući preuzimanje, spajanje, stjecanje ili insolventnost, od strane drugoga gospodarskog subjekta koji ispunjava prvotno utvrđene kriterije odabira gospodarskog subjekta, pod uvjetom da to ne predstavlja drugu značajnu izmjenu ugovora;</t>
  </si>
  <si>
    <t>4. zbog obveze neposrednog plaćanja podugovarateljima;</t>
  </si>
  <si>
    <t>5. ako se izmjenom ne unose uvjeti koji bi, da su bili dio prvotne nabave, dopustili prihvaćanje</t>
  </si>
  <si>
    <t>a. gospodarskih subjekata različitih od prvotno odabranog,</t>
  </si>
  <si>
    <t>b. ponuda različitih od prvotno prihvaćene ili</t>
  </si>
  <si>
    <t>c. dodatnih sudionika u nabavu;</t>
  </si>
  <si>
    <t>6. ako se izmjenom ne mijenja ekonomsku ravnotežu ugovora u korist ugovaratelja na način koji nije predviđen prvotnim ugovorom;</t>
  </si>
  <si>
    <t>7. ako se izmjenom ne povećava značajno opseg ugovora kao i</t>
  </si>
  <si>
    <t xml:space="preserve">8. ako novi ugovaratelj ne zamijeni onoga kojem je naručitelj prvotno dodijelio ugovor, izuzev u slučajevima iz t. 3-4, pri čemu ukupno povećanje cijene ne smije biti veće od 50% vrijednosti prvotnog ugovora i ukupna vrijednost ugovora bez PDV-a mora biti manja od praga javne nabave, a ako je učinjeno nekoliko uzastopnih izmjena, ograničenje do 50% vrijednosti prvotnog ugovora procjenjuje se na temelju neto ukupne vrijednosti svih uzastopnih izmjena. </t>
  </si>
  <si>
    <t>Stručno povjerenstvo naručitelja:</t>
  </si>
  <si>
    <r>
      <t>Daria Duždević Rukelj, dipl.iur.</t>
    </r>
    <r>
      <rPr>
        <b/>
        <sz val="11"/>
        <rFont val="UniN Reg"/>
        <family val="3"/>
      </rPr>
      <t>, v. r.</t>
    </r>
  </si>
  <si>
    <t>Dostaviti:</t>
  </si>
  <si>
    <r>
      <t xml:space="preserve">1. </t>
    </r>
    <r>
      <rPr>
        <u/>
        <sz val="11"/>
        <rFont val="UniN Reg"/>
        <family val="3"/>
      </rPr>
      <t>https://www.unin.hr/category/javna_nabava/</t>
    </r>
  </si>
  <si>
    <t xml:space="preserve">                        Sveučilište Sjever</t>
  </si>
  <si>
    <t xml:space="preserve">                       Odjel za financijsko poslovanje, računovodstvo i nabavu</t>
  </si>
  <si>
    <t xml:space="preserve">                       Odsjek za nabavu i ugovaranje</t>
  </si>
  <si>
    <t>PONUDBENI LIST</t>
  </si>
  <si>
    <t>NARUČITELJ</t>
  </si>
  <si>
    <t>Naziv:</t>
  </si>
  <si>
    <t>Sjedište:</t>
  </si>
  <si>
    <t>Trg Dr. Žarka Dolinara 1, 48000 Koprivnica</t>
  </si>
  <si>
    <t>OIB ili nacionalni identifikacijski br:</t>
  </si>
  <si>
    <t>PONUDITELJ</t>
  </si>
  <si>
    <t>Adresa za dostavu pošte:</t>
  </si>
  <si>
    <t>IBAN:</t>
  </si>
  <si>
    <t>Je li u sustavu PDV-a:</t>
  </si>
  <si>
    <t>Kontakt osoba:</t>
  </si>
  <si>
    <t>Tel:</t>
  </si>
  <si>
    <t>E-mail adresa:</t>
  </si>
  <si>
    <t>Naziv zajednice ponuditelja čiji je član:</t>
  </si>
  <si>
    <t>Član zajednice ponuditelja koji je ovlašten za komunikaciju s naručiteljem:</t>
  </si>
  <si>
    <t>PODIZVODITELJ</t>
  </si>
  <si>
    <t>Predmet:</t>
  </si>
  <si>
    <t>Količina:</t>
  </si>
  <si>
    <t>Vrijednost:</t>
  </si>
  <si>
    <t>Postotni dio ugovora koji se daje u podugovor:</t>
  </si>
  <si>
    <t>PONUDA</t>
  </si>
  <si>
    <t>Evidencijski broj Plana nabave:</t>
  </si>
  <si>
    <t>Cijena ponude bez PDV-a (brojkama):</t>
  </si>
  <si>
    <t>Cijena ponude bez PDV-a (slovima):</t>
  </si>
  <si>
    <t>Iznos PDV-a (brojkama):</t>
  </si>
  <si>
    <t>Iznos PDV-a (slovima):</t>
  </si>
  <si>
    <t>Cijena ponude s PDV-om (brojkama):</t>
  </si>
  <si>
    <t>Cijena ponude s PDV-om (slovima):</t>
  </si>
  <si>
    <t xml:space="preserve">Promjenjivost cijene: </t>
  </si>
  <si>
    <t>cijena je nepromjenjiva za cijelo vrijeme trajanja ugovora</t>
  </si>
  <si>
    <t xml:space="preserve">Rok valjanosti ponude: </t>
  </si>
  <si>
    <t>do 60 dana od dana otvaranja ponuda</t>
  </si>
  <si>
    <t>Mjesto i datum sastavljanja ponude:</t>
  </si>
  <si>
    <t>Ime i prezime osobe ovlaštene za zastupanje:</t>
  </si>
  <si>
    <t>J 2026/54</t>
  </si>
  <si>
    <t>TROŠKOVNIK</t>
  </si>
  <si>
    <t>BR.</t>
  </si>
  <si>
    <t>STAVKA</t>
  </si>
  <si>
    <t>JEDINICA MJERE</t>
  </si>
  <si>
    <t>1.</t>
  </si>
  <si>
    <t>kom.</t>
  </si>
  <si>
    <t>Mjesto isporuke:</t>
  </si>
  <si>
    <t>izv.prof.dr.sc. Rosana Ribić,v.r.</t>
  </si>
  <si>
    <t>Nosivi senzorski sustav za prevenciju pada</t>
  </si>
  <si>
    <t>2.</t>
  </si>
  <si>
    <t>Punjač/stanica za preuzimanje podataka</t>
  </si>
  <si>
    <t>3.</t>
  </si>
  <si>
    <t>Sastavni dio ponude:</t>
  </si>
  <si>
    <t>Isporuka:</t>
  </si>
  <si>
    <t>Povrat robe neodgovarajuće kvalitete:</t>
  </si>
  <si>
    <t>Alat za održavanje</t>
  </si>
  <si>
    <t>TEHNIČKE SPECIFIKACIJE</t>
  </si>
  <si>
    <t>Rezolucija:</t>
  </si>
  <si>
    <t>Raspon mjerenja:</t>
  </si>
  <si>
    <t>nakon zaprimanja, pregleda i zapisničkog utvrđivanja neodgovarajuće kvalitete odmah, a kod zapakirane robe, nakon otvaranja ambalaže</t>
  </si>
  <si>
    <t>minimalno +/- 8g</t>
  </si>
  <si>
    <t>minimalno 12-bitna (3,9 mg)</t>
  </si>
  <si>
    <t>Frekvencija uzorkovanja:</t>
  </si>
  <si>
    <t>podesiva od 10 Hz do 100 Hz</t>
  </si>
  <si>
    <t>Memorija:</t>
  </si>
  <si>
    <t>minimalno 0,5 GB nepromjenjive flash memorije</t>
  </si>
  <si>
    <t>Maksimalno razdoblje logiranja:</t>
  </si>
  <si>
    <t>minimalno 30 dana na 20 Hz</t>
  </si>
  <si>
    <t>Baterija:</t>
  </si>
  <si>
    <t>Senzor svjetlosti:</t>
  </si>
  <si>
    <t xml:space="preserve">digitalni senzor ambijentalne svijetlosti </t>
  </si>
  <si>
    <t>Raspon mjerenja svjetlosti:</t>
  </si>
  <si>
    <t>0-20,000 Lux (tipično)</t>
  </si>
  <si>
    <t>Valna duljina:</t>
  </si>
  <si>
    <t>maks. valna duljina 560 nm</t>
  </si>
  <si>
    <t>Senzor temperature:</t>
  </si>
  <si>
    <t>Rezolucija temperature:</t>
  </si>
  <si>
    <t>0.25°C</t>
  </si>
  <si>
    <t>Frekvencija mjerenja temperature:</t>
  </si>
  <si>
    <t>minimalno svakih 30 sekundi</t>
  </si>
  <si>
    <t>USB priključak:</t>
  </si>
  <si>
    <t>minimalno USB 2.0 za prijenos podataka i punjenje</t>
  </si>
  <si>
    <t>Dimenzije uređaja:</t>
  </si>
  <si>
    <t>Svjetlosni vodič:</t>
  </si>
  <si>
    <t>PC materijal medicinske razine</t>
  </si>
  <si>
    <t>Radna temperatura:</t>
  </si>
  <si>
    <t>5° do 40°C</t>
  </si>
  <si>
    <t>Software:</t>
  </si>
  <si>
    <t xml:space="preserve">uključen softver za Windows i/ili Apple računala za konfiguraciju i preuzimanje podataka </t>
  </si>
  <si>
    <t>4-UP punjač/stanica za preuzimanje s USB kabelom</t>
  </si>
  <si>
    <t>Mogućnost istovremenog punjenja i preuzimanja podataka za 4 uređaja</t>
  </si>
  <si>
    <t>USB 2.0 sučelje</t>
  </si>
  <si>
    <t>Kompatibilnost s uređajima</t>
  </si>
  <si>
    <t>Uključeni USB kabel</t>
  </si>
  <si>
    <t>Kompatibilnost s 20 mm spring bar sustavom</t>
  </si>
  <si>
    <t xml:space="preserve">KLASA: 406-01/26-01/31 </t>
  </si>
  <si>
    <t>Nakon isteka roka za dostavu ponude, stručno povjerenstvo naručitelja za provedbu ove nabave pregledat će i ocijeniti ponudu. Ukoliko posljednje spremanje Ponudbenog lista i(ili) Troškovnika neće biti obavljeno prije početka roka za dostavu ponude ili ponuda ne bude sukladna ovom Pozivu, ponuda će biti odbijena.</t>
  </si>
  <si>
    <r>
      <t xml:space="preserve">1. novčanog pologa uplaćenog na IBAN naručitelja HR4923900011101386168 kod </t>
    </r>
    <r>
      <rPr>
        <i/>
        <sz val="11"/>
        <rFont val="UniN Reg"/>
        <family val="3"/>
      </rPr>
      <t xml:space="preserve">Hrvatske poštanske banke d.d. Zagreb </t>
    </r>
    <r>
      <rPr>
        <sz val="11"/>
        <rFont val="UniN Reg"/>
        <family val="3"/>
      </rPr>
      <t>s modelom «HR00», pozivom na br. «OIB uplatitelja» i opisom plaćanja «Jamstvo za uredno ispunjenje Ugovora – J 2026/54» ili</t>
    </r>
  </si>
  <si>
    <t>Privitak 2.</t>
  </si>
  <si>
    <t>Privitak 1.</t>
  </si>
  <si>
    <t>Trajanje baterije:</t>
  </si>
  <si>
    <t>min. 30 dana na 20 Hz</t>
  </si>
  <si>
    <t>puniva litij-ion polimer baterija</t>
  </si>
  <si>
    <t>vodootporan do min. 10 metara (min IP67 certifikat-1m 24 sata)</t>
  </si>
  <si>
    <t>potpuno zaštićen od prašine (IP67)</t>
  </si>
  <si>
    <t>Rezolucija svijetlosti:</t>
  </si>
  <si>
    <t>Točnost mjerenja svjetlosti:</t>
  </si>
  <si>
    <t>± 10% pri 1000 Lux kalibraciji</t>
  </si>
  <si>
    <t xml:space="preserve"> 3-48 Lux (dinamički)</t>
  </si>
  <si>
    <t>Raspon mjerenja temperature:</t>
  </si>
  <si>
    <t>od 0° do 60°</t>
  </si>
  <si>
    <t>digitalni senzor temperature</t>
  </si>
  <si>
    <t>Točnost mjerenja temperature:</t>
  </si>
  <si>
    <t>± 1°C</t>
  </si>
  <si>
    <t>Format podataka:</t>
  </si>
  <si>
    <t>otvoreni format podataka s neobrađenim (raw) podacima</t>
  </si>
  <si>
    <t>Izvoz podataka:</t>
  </si>
  <si>
    <t>Težina uređaja:</t>
  </si>
  <si>
    <t>približno 43x40x13 mm</t>
  </si>
  <si>
    <t>Kontakti za podatke</t>
  </si>
  <si>
    <t>Remen:</t>
  </si>
  <si>
    <t>poliuretanska (PU) smola, crni remen za zglob</t>
  </si>
  <si>
    <t>Otpornost na mehanički udar:</t>
  </si>
  <si>
    <t>otporan na pad s minimalno 0,5m</t>
  </si>
  <si>
    <t>Mogućnost nošenja:</t>
  </si>
  <si>
    <t>neprekidno 24 sata, nošenje na zglobu, nadlaktici ili drugoj tjelesnoj lokaciji</t>
  </si>
  <si>
    <t>Kućište:</t>
  </si>
  <si>
    <t>Uređaj je registriran kao medicinski uređaj</t>
  </si>
  <si>
    <t>Jamstvo minimalno 12 mjeseci</t>
  </si>
  <si>
    <t>Alat sa spring bar iglama za skidanje/zamjenu remena</t>
  </si>
  <si>
    <t>Zaštita od vlage:</t>
  </si>
  <si>
    <t>Zaštita od prašine:</t>
  </si>
  <si>
    <t>Frekvencija sata:</t>
  </si>
  <si>
    <t>Točnost sata:</t>
  </si>
  <si>
    <t>minimalno 32.768 kHz</t>
  </si>
  <si>
    <t>± 20 ppm (±  1.7 sec dnevno)</t>
  </si>
  <si>
    <t>podrška za izvoz u standardne formate za analizu</t>
  </si>
  <si>
    <t>maksimalno 16 g (bez remena)</t>
  </si>
  <si>
    <t>PC/ABS materijal medicinske razine</t>
  </si>
  <si>
    <t xml:space="preserve"> telefonska podrška tijekom radnog vremena (08:30 - 16:30 GMT)</t>
  </si>
  <si>
    <t>Uključena besplatna grupna obuka</t>
  </si>
  <si>
    <t>Tehnička podrška:</t>
  </si>
  <si>
    <t>Triaksijalni MEMS akcelerometar za mjerenje aktivnosti</t>
  </si>
  <si>
    <t>Proizvod mora imati CE oznaku</t>
  </si>
  <si>
    <t>kvarc (Quartz) ili jednakovrijedno</t>
  </si>
  <si>
    <r>
      <t xml:space="preserve">Na adrese </t>
    </r>
    <r>
      <rPr>
        <u/>
        <sz val="11"/>
        <rFont val="UniN Reg"/>
        <family val="3"/>
      </rPr>
      <t>danko.markovinovic@unin.hr</t>
    </r>
    <r>
      <rPr>
        <sz val="11"/>
        <rFont val="UniN Reg"/>
        <family val="3"/>
      </rPr>
      <t xml:space="preserve">, </t>
    </r>
    <r>
      <rPr>
        <u/>
        <sz val="11"/>
        <rFont val="UniN Reg"/>
        <family val="3"/>
      </rPr>
      <t xml:space="preserve">ddrukelj@unin.hr, shutinec@unin.hr i rribic@unin.hr </t>
    </r>
    <r>
      <rPr>
        <sz val="11"/>
        <rFont val="UniN Reg"/>
        <family val="3"/>
      </rPr>
      <t>istodobno u istoj poruci dostavlja se:</t>
    </r>
  </si>
  <si>
    <t>Kriterij za odabir ponude je najniža cijena. Cijena ponude ne smije biti viša od procijenjene vrijednosti nabave u iznosu od 8.000,00 € bez PDV-a.</t>
  </si>
  <si>
    <t>S odabranim ponuditeljem sklopit će se ugovor u trajanju od 30 kalendarskih dana od dana sklapanja ugovora.</t>
  </si>
  <si>
    <t>Ugovorne strane supotpisat će zapisnik o primopredaji čiji je sastavni dio jamstvo za proizvođača isporučene robe.</t>
  </si>
  <si>
    <t>Rok plaćanja je do 15 kalendarskih dana od dana zaprimanja računa za isporučenu robu sukladno zapisniku o primopredaji.</t>
  </si>
  <si>
    <t>izv. prof. dr. sc. Danko Markovinović, v.r.</t>
  </si>
  <si>
    <t>2-5. Stručnom povjerenstvu naručitelja</t>
  </si>
  <si>
    <t>6. Pismohrana</t>
  </si>
  <si>
    <t>Naziv banke:</t>
  </si>
  <si>
    <t>Interni sat:</t>
  </si>
  <si>
    <t>do 30 kalendarskih dana od dana sklapanja ugovora, dostava uključena u cijenu ponude</t>
  </si>
  <si>
    <t>Sveučilište Sjever, Sveučilišni centar Varaždin, Odjel za sestrinstvo, Ulica 104. Brigade 3, 42000 Varaždin</t>
  </si>
  <si>
    <r>
      <rPr>
        <sz val="11"/>
        <rFont val="UniN Reg"/>
        <family val="3"/>
      </rPr>
      <t>TOČNA KOLIČINA</t>
    </r>
  </si>
  <si>
    <t xml:space="preserve">PONUĐENO                                        </t>
  </si>
  <si>
    <t>Varaždin, 13. srpnja 2026.</t>
  </si>
  <si>
    <t>UR. BROJ: 2186-0336-08/2-26-9</t>
  </si>
  <si>
    <t>Sveučilište Sjever (u nastavku: naručitelj), poziva Vas da dostavite ponudu u postupku jednostavne nabave roba Nosivi senzorni sustavi za prevenciju pada - II. ponovljeni postupak, na koju se ne primjenjuje Zakon o javnoj nabavi (NN 120/16. i 114/22.).</t>
  </si>
  <si>
    <t>Nosivi senzorni sustavi za prevenciju pada - II. ponovljeni postupak</t>
  </si>
  <si>
    <t>U POSTUPKU JEDNOSTAVNE NABAVE NOSIVIH SENZORNIH SUSTAVA ZA PREVENCIJU PADA - II. PONOVLJENI POSTUPAK</t>
  </si>
  <si>
    <t>JEDINIČNA CIJENA BEZ PDV-a</t>
  </si>
  <si>
    <t>UKUPNA CIJENA BEZ PDV-a</t>
  </si>
  <si>
    <t>UKUPNA CIJENA BEZ PDV-a:</t>
  </si>
  <si>
    <t>IZNOS PDV-a:</t>
  </si>
  <si>
    <t>UKUPNA CIJENA S PDV-om:</t>
  </si>
  <si>
    <t>Simona Hutinec Magdalenić, mag.oec., v. r.</t>
  </si>
  <si>
    <t>katalog ili drugi službeni dokument proizvođača,  odnosno ovlaštenog trgovačkog zastupnika proizvođača, odnosno distributera s označenim specifikacijama iz ovog Troškovnika</t>
  </si>
  <si>
    <t>1. zahtjev za pojašnjenjem ovog Poziva i njegovih privitaka do 21. srpnja 2026. do 11,00 h (ukoliko je primjenjivo)</t>
  </si>
  <si>
    <t>2. ponuda 22. srpnja 2026., u roku od 10,00-11,00 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</si>
</sst>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2C1A]"/>
    <numFmt numFmtId="165" formatCode="#,##0.00\ [$€-1]"/>
  </numFmts>
  <fonts count="27" x14ac:knownFonts="1">
    <font>
      <sz val="11"/>
      <color theme="1"/>
      <name val="Calibri"/>
      <family val="2"/>
      <charset val="238"/>
      <scheme val="minor"/>
    </font>
    <font>
      <sz val="11"/>
      <color rgb="FFFF0000"/>
      <name val="Calibri"/>
      <family val="2"/>
      <charset val="238"/>
      <scheme val="minor"/>
    </font>
    <font>
      <b/>
      <i/>
      <sz val="12"/>
      <color rgb="FFC00000"/>
      <name val="UniN Reg"/>
      <family val="3"/>
    </font>
    <font>
      <sz val="11"/>
      <name val="UniN Reg"/>
      <family val="3"/>
    </font>
    <font>
      <b/>
      <sz val="13.5"/>
      <color rgb="FFC00000"/>
      <name val="UniN Reg"/>
      <family val="3"/>
    </font>
    <font>
      <b/>
      <sz val="12"/>
      <color rgb="FFC00000"/>
      <name val="UniN Reg"/>
      <family val="3"/>
    </font>
    <font>
      <u/>
      <sz val="11"/>
      <name val="UniN Reg"/>
      <family val="3"/>
    </font>
    <font>
      <sz val="9"/>
      <name val="UniN Reg"/>
      <family val="3"/>
    </font>
    <font>
      <i/>
      <sz val="11"/>
      <name val="UniN Reg"/>
      <family val="3"/>
    </font>
    <font>
      <b/>
      <sz val="11"/>
      <name val="UniN Reg"/>
      <family val="3"/>
      <charset val="238"/>
    </font>
    <font>
      <b/>
      <sz val="11"/>
      <name val="UniN Reg"/>
      <family val="3"/>
    </font>
    <font>
      <sz val="9"/>
      <name val="Calibri"/>
      <family val="2"/>
      <charset val="238"/>
      <scheme val="minor"/>
    </font>
    <font>
      <b/>
      <sz val="9"/>
      <color rgb="FFC00000"/>
      <name val="UniN Reg"/>
      <family val="3"/>
    </font>
    <font>
      <b/>
      <sz val="9"/>
      <name val="UniN Reg"/>
      <family val="3"/>
    </font>
    <font>
      <sz val="9"/>
      <name val="Times New Roman"/>
      <family val="1"/>
      <charset val="238"/>
    </font>
    <font>
      <sz val="9"/>
      <name val="UniN Reg"/>
      <family val="3"/>
      <charset val="238"/>
    </font>
    <font>
      <sz val="11"/>
      <color indexed="8"/>
      <name val="Calibri"/>
      <family val="2"/>
      <charset val="238"/>
    </font>
    <font>
      <b/>
      <i/>
      <sz val="14"/>
      <color rgb="FFC00000"/>
      <name val="UniN Reg"/>
      <family val="3"/>
    </font>
    <font>
      <sz val="14"/>
      <name val="Times New Roman"/>
      <family val="1"/>
      <charset val="238"/>
    </font>
    <font>
      <sz val="14"/>
      <color theme="1"/>
      <name val="Calibri"/>
      <family val="2"/>
      <charset val="238"/>
      <scheme val="minor"/>
    </font>
    <font>
      <sz val="14"/>
      <name val="Calibri"/>
      <family val="2"/>
      <charset val="238"/>
      <scheme val="minor"/>
    </font>
    <font>
      <sz val="11"/>
      <color theme="1"/>
      <name val="UniN Reg"/>
      <family val="3"/>
    </font>
    <font>
      <b/>
      <sz val="11"/>
      <color theme="1"/>
      <name val="UniNSans Reg"/>
      <family val="3"/>
    </font>
    <font>
      <b/>
      <sz val="11"/>
      <color rgb="FFC00000"/>
      <name val="UniN Reg"/>
      <family val="3"/>
    </font>
    <font>
      <b/>
      <sz val="11"/>
      <color theme="1"/>
      <name val="UniN Reg"/>
      <family val="3"/>
    </font>
    <font>
      <sz val="11"/>
      <name val="UniN Reg"/>
      <family val="3"/>
      <charset val="238"/>
    </font>
    <font>
      <sz val="11"/>
      <name val="Times New Roman"/>
      <family val="1"/>
      <charset val="238"/>
    </font>
  </fonts>
  <fills count="6">
    <fill>
      <patternFill patternType="none"/>
    </fill>
    <fill>
      <patternFill patternType="gray125"/>
    </fill>
    <fill>
      <patternFill patternType="solid">
        <fgColor theme="0" tint="-0.14999847407452621"/>
        <bgColor indexed="64"/>
      </patternFill>
    </fill>
    <fill>
      <patternFill patternType="solid">
        <fgColor rgb="FFF7EAE9"/>
        <bgColor indexed="64"/>
      </patternFill>
    </fill>
    <fill>
      <patternFill patternType="solid">
        <fgColor theme="0"/>
        <bgColor indexed="64"/>
      </patternFill>
    </fill>
    <fill>
      <patternFill patternType="solid">
        <fgColor rgb="FFF6E7E6"/>
        <bgColor indexed="64"/>
      </patternFill>
    </fill>
  </fills>
  <borders count="51">
    <border>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16" fillId="0" borderId="0"/>
  </cellStyleXfs>
  <cellXfs count="156">
    <xf numFmtId="0" fontId="0" fillId="0" borderId="0" xfId="0"/>
    <xf numFmtId="0" fontId="2" fillId="0" borderId="0" xfId="0" applyFont="1" applyAlignment="1">
      <alignment horizontal="left" vertical="center" indent="4"/>
    </xf>
    <xf numFmtId="0" fontId="0" fillId="0" borderId="0" xfId="0" applyAlignment="1">
      <alignment horizontal="left" indent="4"/>
    </xf>
    <xf numFmtId="0" fontId="2" fillId="0" borderId="0" xfId="0" applyFont="1" applyAlignment="1">
      <alignment horizontal="left" indent="4"/>
    </xf>
    <xf numFmtId="0" fontId="1" fillId="0" borderId="0" xfId="0" applyFont="1"/>
    <xf numFmtId="0" fontId="3" fillId="0" borderId="0" xfId="0" applyFont="1" applyAlignment="1">
      <alignment horizontal="right" vertical="center"/>
    </xf>
    <xf numFmtId="0" fontId="3" fillId="0" borderId="0" xfId="0" applyFont="1" applyAlignment="1">
      <alignment vertical="center"/>
    </xf>
    <xf numFmtId="0" fontId="3" fillId="0" borderId="0" xfId="0" applyFont="1" applyAlignment="1">
      <alignment horizontal="left" vertical="center" wrapText="1"/>
    </xf>
    <xf numFmtId="0" fontId="7" fillId="0" borderId="0" xfId="0" applyFont="1" applyAlignment="1">
      <alignment horizontal="justify" vertical="center" wrapText="1"/>
    </xf>
    <xf numFmtId="0" fontId="3" fillId="0" borderId="0" xfId="0" applyFont="1" applyAlignment="1">
      <alignment horizontal="justify" vertical="justify"/>
    </xf>
    <xf numFmtId="0" fontId="11" fillId="0" borderId="0" xfId="0" applyFont="1"/>
    <xf numFmtId="0" fontId="11" fillId="0" borderId="0" xfId="0" applyFont="1" applyAlignment="1">
      <alignment horizontal="left" indent="3"/>
    </xf>
    <xf numFmtId="0" fontId="12" fillId="0" borderId="0" xfId="0" applyFont="1" applyAlignment="1">
      <alignment horizontal="left" vertical="top"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3" borderId="5" xfId="0" applyFont="1" applyFill="1" applyBorder="1" applyAlignment="1" applyProtection="1">
      <alignment horizontal="center" vertical="center" wrapText="1"/>
      <protection locked="0"/>
    </xf>
    <xf numFmtId="0" fontId="3" fillId="0" borderId="10" xfId="0" applyFont="1" applyBorder="1" applyAlignment="1">
      <alignment horizontal="center" vertical="center" wrapText="1"/>
    </xf>
    <xf numFmtId="0" fontId="3" fillId="3" borderId="11" xfId="0" applyFont="1" applyFill="1" applyBorder="1" applyAlignment="1" applyProtection="1">
      <alignment horizontal="center" vertical="center" wrapText="1"/>
      <protection locked="0"/>
    </xf>
    <xf numFmtId="0" fontId="10" fillId="3" borderId="11" xfId="0" applyFont="1" applyFill="1" applyBorder="1" applyAlignment="1" applyProtection="1">
      <alignment horizontal="center" vertical="center" wrapText="1"/>
      <protection locked="0"/>
    </xf>
    <xf numFmtId="0" fontId="3" fillId="3" borderId="7" xfId="0" applyFont="1" applyFill="1" applyBorder="1" applyAlignment="1" applyProtection="1">
      <alignment horizontal="center" vertical="center" wrapText="1"/>
      <protection locked="0"/>
    </xf>
    <xf numFmtId="164" fontId="3" fillId="3" borderId="11" xfId="0" applyNumberFormat="1" applyFont="1" applyFill="1" applyBorder="1" applyAlignment="1" applyProtection="1">
      <alignment horizontal="center" vertical="center" wrapText="1"/>
      <protection locked="0"/>
    </xf>
    <xf numFmtId="165" fontId="3" fillId="4" borderId="11" xfId="0" applyNumberFormat="1"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0" borderId="0" xfId="0" applyFont="1"/>
    <xf numFmtId="0" fontId="3" fillId="0" borderId="0" xfId="0" applyFont="1" applyAlignment="1">
      <alignment horizontal="right" wrapText="1"/>
    </xf>
    <xf numFmtId="0" fontId="7" fillId="3" borderId="0" xfId="0" applyFont="1" applyFill="1" applyAlignment="1" applyProtection="1">
      <alignment horizontal="left"/>
      <protection locked="0"/>
    </xf>
    <xf numFmtId="0" fontId="13" fillId="3" borderId="0" xfId="0" applyFont="1" applyFill="1" applyAlignment="1" applyProtection="1">
      <alignment horizontal="right"/>
      <protection locked="0"/>
    </xf>
    <xf numFmtId="0" fontId="14" fillId="0" borderId="0" xfId="0" applyFont="1" applyAlignment="1">
      <alignment horizontal="center" vertical="center"/>
    </xf>
    <xf numFmtId="0" fontId="15" fillId="0" borderId="0" xfId="0" applyFont="1" applyAlignment="1">
      <alignment horizontal="center" vertical="center"/>
    </xf>
    <xf numFmtId="0" fontId="17" fillId="0" borderId="0" xfId="0" applyFont="1" applyAlignment="1">
      <alignment vertical="center"/>
    </xf>
    <xf numFmtId="0" fontId="18" fillId="0" borderId="0" xfId="0" applyFont="1" applyAlignment="1">
      <alignment horizontal="center" vertical="center"/>
    </xf>
    <xf numFmtId="0" fontId="17" fillId="0" borderId="0" xfId="0" applyFont="1"/>
    <xf numFmtId="0" fontId="19" fillId="0" borderId="0" xfId="0" applyFont="1"/>
    <xf numFmtId="0" fontId="17" fillId="0" borderId="0" xfId="0" applyFont="1" applyAlignment="1">
      <alignment horizontal="left"/>
    </xf>
    <xf numFmtId="0" fontId="20" fillId="0" borderId="0" xfId="0" applyFont="1"/>
    <xf numFmtId="0" fontId="20" fillId="0" borderId="0" xfId="0" applyFont="1" applyAlignment="1">
      <alignment horizontal="left" indent="1"/>
    </xf>
    <xf numFmtId="0" fontId="21" fillId="2" borderId="45" xfId="0" applyFont="1" applyFill="1" applyBorder="1" applyAlignment="1">
      <alignment horizontal="center" vertical="center" wrapText="1"/>
    </xf>
    <xf numFmtId="0" fontId="3" fillId="3" borderId="34"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3" fillId="0" borderId="0" xfId="0" applyFont="1" applyAlignment="1">
      <alignment vertical="center"/>
    </xf>
    <xf numFmtId="0" fontId="3" fillId="0" borderId="0" xfId="0" applyFont="1" applyAlignment="1">
      <alignment horizontal="justify" vertical="center" wrapText="1"/>
    </xf>
    <xf numFmtId="0" fontId="3" fillId="0" borderId="0" xfId="0" applyFont="1" applyAlignment="1">
      <alignment horizontal="justify" vertical="center"/>
    </xf>
    <xf numFmtId="0" fontId="3" fillId="0" borderId="0" xfId="0" applyFont="1" applyAlignment="1">
      <alignment vertical="center"/>
    </xf>
    <xf numFmtId="0" fontId="3" fillId="0" borderId="0" xfId="0" applyFont="1" applyAlignment="1">
      <alignment horizontal="justify" vertical="justify" wrapText="1"/>
    </xf>
    <xf numFmtId="0" fontId="21" fillId="0" borderId="0" xfId="0" applyFont="1"/>
    <xf numFmtId="0" fontId="3" fillId="0" borderId="0" xfId="0" applyFont="1" applyAlignment="1">
      <alignment horizontal="justify" vertical="justify" wrapText="1"/>
    </xf>
    <xf numFmtId="0" fontId="23" fillId="0" borderId="0" xfId="0" applyFont="1" applyAlignment="1">
      <alignment horizontal="left" vertical="top" wrapText="1"/>
    </xf>
    <xf numFmtId="0" fontId="23" fillId="0" borderId="0" xfId="0" applyFont="1"/>
    <xf numFmtId="0" fontId="25" fillId="2" borderId="43" xfId="0" applyFont="1" applyFill="1" applyBorder="1" applyAlignment="1">
      <alignment horizontal="center" vertical="center" wrapText="1"/>
    </xf>
    <xf numFmtId="0" fontId="25" fillId="2" borderId="12" xfId="1" applyFont="1" applyFill="1" applyBorder="1" applyAlignment="1">
      <alignment horizontal="center" vertical="center" wrapText="1"/>
    </xf>
    <xf numFmtId="49" fontId="25" fillId="0" borderId="19" xfId="1" applyNumberFormat="1" applyFont="1" applyBorder="1" applyAlignment="1">
      <alignment horizontal="left" vertical="center" wrapText="1"/>
    </xf>
    <xf numFmtId="49" fontId="25" fillId="0" borderId="17" xfId="1" applyNumberFormat="1" applyFont="1" applyBorder="1" applyAlignment="1">
      <alignment horizontal="left" vertical="center" wrapText="1"/>
    </xf>
    <xf numFmtId="0" fontId="25" fillId="0" borderId="17" xfId="1" applyFont="1" applyBorder="1" applyAlignment="1">
      <alignment horizontal="center" vertical="center" wrapText="1"/>
    </xf>
    <xf numFmtId="49" fontId="25" fillId="0" borderId="46" xfId="1" applyNumberFormat="1" applyFont="1" applyBorder="1" applyAlignment="1">
      <alignment horizontal="center" vertical="center" wrapText="1"/>
    </xf>
    <xf numFmtId="0" fontId="25" fillId="0" borderId="46" xfId="1" applyFont="1" applyBorder="1" applyAlignment="1">
      <alignment horizontal="center" vertical="center" wrapText="1"/>
    </xf>
    <xf numFmtId="165" fontId="25" fillId="0" borderId="32" xfId="0" applyNumberFormat="1" applyFont="1" applyBorder="1" applyAlignment="1">
      <alignment horizontal="center" vertical="center" wrapText="1"/>
    </xf>
    <xf numFmtId="0" fontId="26" fillId="0" borderId="0" xfId="0" applyFont="1" applyAlignment="1">
      <alignment horizontal="center" vertical="center"/>
    </xf>
    <xf numFmtId="165" fontId="25" fillId="5" borderId="25" xfId="0" applyNumberFormat="1" applyFont="1" applyFill="1" applyBorder="1" applyAlignment="1" applyProtection="1">
      <alignment horizontal="center" vertical="center" wrapText="1"/>
      <protection locked="0"/>
    </xf>
    <xf numFmtId="165" fontId="25" fillId="0" borderId="25" xfId="0" applyNumberFormat="1" applyFont="1" applyBorder="1" applyAlignment="1">
      <alignment horizontal="center" vertical="center" wrapText="1"/>
    </xf>
    <xf numFmtId="0" fontId="25" fillId="0" borderId="0" xfId="0" applyFont="1" applyAlignment="1">
      <alignment horizontal="center" vertical="center"/>
    </xf>
    <xf numFmtId="0" fontId="25" fillId="0" borderId="19" xfId="1" applyFont="1" applyBorder="1" applyAlignment="1">
      <alignment horizontal="center" vertical="center" wrapText="1"/>
    </xf>
    <xf numFmtId="0" fontId="2" fillId="0" borderId="0" xfId="0" applyFont="1" applyAlignment="1">
      <alignment horizontal="left" indent="3"/>
    </xf>
    <xf numFmtId="164" fontId="25" fillId="5" borderId="16" xfId="0" applyNumberFormat="1" applyFont="1" applyFill="1" applyBorder="1" applyAlignment="1" applyProtection="1">
      <alignment horizontal="center" vertical="center" wrapText="1"/>
      <protection locked="0"/>
    </xf>
    <xf numFmtId="0" fontId="25" fillId="0" borderId="19" xfId="1" applyFont="1" applyBorder="1" applyAlignment="1">
      <alignment horizontal="center" vertical="center" wrapText="1"/>
    </xf>
    <xf numFmtId="0" fontId="3" fillId="0" borderId="0" xfId="0" applyFont="1" applyAlignment="1">
      <alignment horizontal="justify" vertical="center" wrapText="1"/>
    </xf>
    <xf numFmtId="0" fontId="24" fillId="0" borderId="0" xfId="0" applyFont="1" applyAlignment="1">
      <alignment horizontal="right"/>
    </xf>
    <xf numFmtId="0" fontId="3" fillId="0" borderId="0" xfId="0" applyFont="1" applyAlignment="1">
      <alignment horizontal="left" vertical="center"/>
    </xf>
    <xf numFmtId="0" fontId="9" fillId="0" borderId="0" xfId="0" applyFont="1" applyAlignment="1">
      <alignment horizontal="right" vertical="center"/>
    </xf>
    <xf numFmtId="0" fontId="10" fillId="0" borderId="0" xfId="0" applyFont="1" applyAlignment="1">
      <alignment horizontal="right" vertical="center"/>
    </xf>
    <xf numFmtId="0" fontId="22" fillId="0" borderId="0" xfId="0" applyFont="1" applyAlignment="1">
      <alignment horizontal="right"/>
    </xf>
    <xf numFmtId="0" fontId="3" fillId="0" borderId="0" xfId="0" applyFont="1" applyAlignment="1">
      <alignment horizontal="justify" vertical="justify"/>
    </xf>
    <xf numFmtId="0" fontId="3" fillId="0" borderId="0" xfId="0" applyFont="1" applyAlignment="1">
      <alignment horizontal="justify" vertical="justify" wrapText="1"/>
    </xf>
    <xf numFmtId="0" fontId="3" fillId="0" borderId="0" xfId="0" applyFont="1" applyAlignment="1">
      <alignment horizontal="justify" vertical="center" wrapText="1"/>
    </xf>
    <xf numFmtId="0" fontId="3" fillId="0" borderId="0" xfId="0" applyFont="1" applyAlignment="1">
      <alignment horizontal="left" vertical="justify" wrapText="1"/>
    </xf>
    <xf numFmtId="0" fontId="3" fillId="0" borderId="0" xfId="0" applyFont="1" applyAlignment="1">
      <alignment horizontal="justify" vertical="center"/>
    </xf>
    <xf numFmtId="0" fontId="3"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0" xfId="0" applyFont="1" applyAlignment="1">
      <alignment horizontal="left" vertical="center" indent="3"/>
    </xf>
    <xf numFmtId="0" fontId="2" fillId="0" borderId="0" xfId="0" applyFont="1" applyAlignment="1">
      <alignment horizontal="left" indent="3"/>
    </xf>
    <xf numFmtId="0" fontId="4" fillId="0" borderId="0" xfId="0" applyFont="1" applyAlignment="1">
      <alignment horizontal="center" vertical="center" wrapText="1"/>
    </xf>
    <xf numFmtId="0" fontId="25" fillId="0" borderId="6"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42" xfId="1" applyFont="1" applyBorder="1" applyAlignment="1">
      <alignment horizontal="center" vertical="center" wrapText="1"/>
    </xf>
    <xf numFmtId="0" fontId="25" fillId="0" borderId="16" xfId="1" applyFont="1" applyBorder="1" applyAlignment="1">
      <alignment horizontal="center" vertical="center" wrapText="1"/>
    </xf>
    <xf numFmtId="49" fontId="25" fillId="0" borderId="20" xfId="1" quotePrefix="1" applyNumberFormat="1" applyFont="1" applyBorder="1" applyAlignment="1">
      <alignment horizontal="left" vertical="center" wrapText="1"/>
    </xf>
    <xf numFmtId="49" fontId="25" fillId="0" borderId="46" xfId="1" quotePrefix="1" applyNumberFormat="1" applyFont="1" applyBorder="1" applyAlignment="1">
      <alignment horizontal="left" vertical="center" wrapText="1"/>
    </xf>
    <xf numFmtId="0" fontId="23" fillId="0" borderId="0" xfId="0" applyFont="1" applyAlignment="1">
      <alignment horizontal="center" vertical="center"/>
    </xf>
    <xf numFmtId="0" fontId="25" fillId="2" borderId="44" xfId="1" applyFont="1" applyFill="1" applyBorder="1" applyAlignment="1">
      <alignment horizontal="center" vertical="center" wrapText="1"/>
    </xf>
    <xf numFmtId="0" fontId="25" fillId="2" borderId="45" xfId="1" applyFont="1" applyFill="1" applyBorder="1" applyAlignment="1">
      <alignment horizontal="center" vertical="center" wrapText="1"/>
    </xf>
    <xf numFmtId="0" fontId="25" fillId="0" borderId="1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14" xfId="1" applyFont="1" applyBorder="1" applyAlignment="1">
      <alignment horizontal="center" vertical="center" wrapText="1"/>
    </xf>
    <xf numFmtId="0" fontId="25" fillId="0" borderId="19" xfId="1" applyFont="1" applyBorder="1" applyAlignment="1">
      <alignment horizontal="center" vertical="center" wrapText="1"/>
    </xf>
    <xf numFmtId="49" fontId="25" fillId="0" borderId="34" xfId="1" applyNumberFormat="1" applyFont="1" applyBorder="1" applyAlignment="1">
      <alignment horizontal="left" vertical="center" wrapText="1"/>
    </xf>
    <xf numFmtId="49" fontId="25" fillId="0" borderId="40" xfId="1" applyNumberFormat="1" applyFont="1" applyBorder="1" applyAlignment="1">
      <alignment horizontal="left" vertical="center" wrapText="1"/>
    </xf>
    <xf numFmtId="0" fontId="25" fillId="4" borderId="14" xfId="1" applyFont="1" applyFill="1" applyBorder="1" applyAlignment="1">
      <alignment horizontal="center" vertical="center"/>
    </xf>
    <xf numFmtId="0" fontId="25" fillId="4" borderId="16" xfId="1" applyFont="1" applyFill="1" applyBorder="1" applyAlignment="1">
      <alignment horizontal="center" vertical="center"/>
    </xf>
    <xf numFmtId="0" fontId="25" fillId="4" borderId="19" xfId="1" applyFont="1" applyFill="1" applyBorder="1" applyAlignment="1">
      <alignment horizontal="center" vertical="center"/>
    </xf>
    <xf numFmtId="3" fontId="25" fillId="0" borderId="14" xfId="1" applyNumberFormat="1" applyFont="1" applyBorder="1" applyAlignment="1">
      <alignment horizontal="center" vertical="center"/>
    </xf>
    <xf numFmtId="3" fontId="25" fillId="0" borderId="16" xfId="1" applyNumberFormat="1" applyFont="1" applyBorder="1" applyAlignment="1">
      <alignment horizontal="center" vertical="center"/>
    </xf>
    <xf numFmtId="3" fontId="25" fillId="0" borderId="19" xfId="1" applyNumberFormat="1" applyFont="1" applyBorder="1" applyAlignment="1">
      <alignment horizontal="center" vertical="center"/>
    </xf>
    <xf numFmtId="164" fontId="25" fillId="5" borderId="14" xfId="0" applyNumberFormat="1" applyFont="1" applyFill="1" applyBorder="1" applyAlignment="1" applyProtection="1">
      <alignment horizontal="center" vertical="center" wrapText="1"/>
      <protection locked="0"/>
    </xf>
    <xf numFmtId="164" fontId="25" fillId="5" borderId="16" xfId="0" applyNumberFormat="1" applyFont="1" applyFill="1" applyBorder="1" applyAlignment="1" applyProtection="1">
      <alignment horizontal="center" vertical="center" wrapText="1"/>
      <protection locked="0"/>
    </xf>
    <xf numFmtId="164" fontId="25" fillId="0" borderId="12" xfId="0" applyNumberFormat="1" applyFont="1" applyBorder="1" applyAlignment="1">
      <alignment horizontal="center" vertical="center" wrapText="1"/>
    </xf>
    <xf numFmtId="164" fontId="25" fillId="0" borderId="18" xfId="0" applyNumberFormat="1" applyFont="1" applyBorder="1" applyAlignment="1">
      <alignment horizontal="center" vertical="center" wrapText="1"/>
    </xf>
    <xf numFmtId="164" fontId="25" fillId="0" borderId="5" xfId="0" applyNumberFormat="1" applyFont="1" applyBorder="1" applyAlignment="1">
      <alignment horizontal="center" vertical="center" wrapText="1"/>
    </xf>
    <xf numFmtId="49" fontId="25" fillId="0" borderId="20" xfId="1" applyNumberFormat="1" applyFont="1" applyBorder="1" applyAlignment="1">
      <alignment horizontal="left" vertical="center" wrapText="1"/>
    </xf>
    <xf numFmtId="49" fontId="25" fillId="0" borderId="46" xfId="1" applyNumberFormat="1" applyFont="1" applyBorder="1" applyAlignment="1">
      <alignment horizontal="left" vertical="center" wrapText="1"/>
    </xf>
    <xf numFmtId="0" fontId="25" fillId="4" borderId="42" xfId="1" applyFont="1" applyFill="1" applyBorder="1" applyAlignment="1">
      <alignment horizontal="center" vertical="center"/>
    </xf>
    <xf numFmtId="3" fontId="25" fillId="0" borderId="42" xfId="1" applyNumberFormat="1" applyFont="1" applyBorder="1" applyAlignment="1">
      <alignment horizontal="center" vertical="center"/>
    </xf>
    <xf numFmtId="164" fontId="25" fillId="5" borderId="42" xfId="0" applyNumberFormat="1" applyFont="1" applyFill="1" applyBorder="1" applyAlignment="1" applyProtection="1">
      <alignment horizontal="center" vertical="center" wrapText="1"/>
      <protection locked="0"/>
    </xf>
    <xf numFmtId="164" fontId="25" fillId="0" borderId="7" xfId="0" applyNumberFormat="1" applyFont="1" applyBorder="1" applyAlignment="1">
      <alignment horizontal="center" vertical="center" wrapText="1"/>
    </xf>
    <xf numFmtId="0" fontId="25" fillId="2" borderId="33" xfId="0" applyFont="1" applyFill="1" applyBorder="1" applyAlignment="1">
      <alignment horizontal="center" vertical="center" wrapText="1"/>
    </xf>
    <xf numFmtId="0" fontId="25" fillId="2" borderId="29" xfId="0" applyFont="1" applyFill="1" applyBorder="1" applyAlignment="1">
      <alignment horizontal="center" vertical="center" wrapText="1"/>
    </xf>
    <xf numFmtId="0" fontId="3" fillId="2" borderId="34" xfId="0" applyFont="1" applyFill="1" applyBorder="1" applyAlignment="1">
      <alignment horizontal="justify" vertical="justify" wrapText="1"/>
    </xf>
    <xf numFmtId="0" fontId="3" fillId="2" borderId="35" xfId="0" applyFont="1" applyFill="1" applyBorder="1" applyAlignment="1">
      <alignment horizontal="justify" vertical="justify" wrapText="1"/>
    </xf>
    <xf numFmtId="0" fontId="3" fillId="2" borderId="36" xfId="0" applyFont="1" applyFill="1" applyBorder="1" applyAlignment="1">
      <alignment horizontal="justify" vertical="justify" wrapText="1"/>
    </xf>
    <xf numFmtId="0" fontId="25" fillId="0" borderId="47"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30" xfId="1" applyFont="1" applyBorder="1" applyAlignment="1">
      <alignment horizontal="center" vertical="center" wrapText="1"/>
    </xf>
    <xf numFmtId="0" fontId="25" fillId="4" borderId="30" xfId="1" applyFont="1" applyFill="1" applyBorder="1" applyAlignment="1">
      <alignment horizontal="center" vertical="center"/>
    </xf>
    <xf numFmtId="3" fontId="25" fillId="0" borderId="30" xfId="1" applyNumberFormat="1" applyFont="1" applyBorder="1" applyAlignment="1">
      <alignment horizontal="center" vertical="center"/>
    </xf>
    <xf numFmtId="164" fontId="25" fillId="5" borderId="30" xfId="0" applyNumberFormat="1" applyFont="1" applyFill="1" applyBorder="1" applyAlignment="1" applyProtection="1">
      <alignment horizontal="center" vertical="center" wrapText="1"/>
      <protection locked="0"/>
    </xf>
    <xf numFmtId="164" fontId="25" fillId="0" borderId="31" xfId="0" applyNumberFormat="1" applyFont="1" applyBorder="1" applyAlignment="1">
      <alignment horizontal="center" vertical="center" wrapText="1"/>
    </xf>
    <xf numFmtId="49" fontId="25" fillId="0" borderId="28" xfId="1" quotePrefix="1" applyNumberFormat="1" applyFont="1" applyBorder="1" applyAlignment="1">
      <alignment horizontal="left" vertical="center" wrapText="1"/>
    </xf>
    <xf numFmtId="49" fontId="25" fillId="0" borderId="41" xfId="1" quotePrefix="1" applyNumberFormat="1" applyFont="1" applyBorder="1" applyAlignment="1">
      <alignment horizontal="left" vertical="center" wrapText="1"/>
    </xf>
    <xf numFmtId="0" fontId="25" fillId="0" borderId="22" xfId="0" applyFont="1" applyBorder="1" applyAlignment="1">
      <alignment horizontal="right" vertical="center" wrapText="1"/>
    </xf>
    <xf numFmtId="0" fontId="25" fillId="0" borderId="23" xfId="0" applyFont="1" applyBorder="1" applyAlignment="1">
      <alignment horizontal="right" vertical="center" wrapText="1"/>
    </xf>
    <xf numFmtId="0" fontId="25" fillId="0" borderId="24" xfId="0" applyFont="1" applyBorder="1" applyAlignment="1">
      <alignment horizontal="right" vertical="center" wrapText="1"/>
    </xf>
    <xf numFmtId="0" fontId="25" fillId="0" borderId="0" xfId="0" applyFont="1" applyAlignment="1">
      <alignment horizontal="left" vertical="center"/>
    </xf>
    <xf numFmtId="0" fontId="25" fillId="0" borderId="0" xfId="0" applyFont="1" applyAlignment="1">
      <alignment horizontal="right" vertical="center" wrapText="1"/>
    </xf>
    <xf numFmtId="0" fontId="25" fillId="3" borderId="0" xfId="0" applyFont="1" applyFill="1" applyAlignment="1" applyProtection="1">
      <alignment horizontal="left" vertical="center"/>
      <protection locked="0"/>
    </xf>
    <xf numFmtId="0" fontId="25" fillId="2" borderId="4" xfId="0" applyFont="1" applyFill="1" applyBorder="1" applyAlignment="1">
      <alignment horizontal="center" vertical="center" wrapText="1"/>
    </xf>
    <xf numFmtId="0" fontId="25" fillId="2" borderId="19" xfId="0" applyFont="1" applyFill="1" applyBorder="1" applyAlignment="1">
      <alignment horizontal="center" vertical="center" wrapText="1"/>
    </xf>
    <xf numFmtId="0" fontId="3" fillId="2" borderId="37" xfId="0" applyFont="1" applyFill="1" applyBorder="1" applyAlignment="1">
      <alignment horizontal="justify" vertical="justify" wrapText="1"/>
    </xf>
    <xf numFmtId="0" fontId="3" fillId="2" borderId="38" xfId="0" applyFont="1" applyFill="1" applyBorder="1" applyAlignment="1">
      <alignment horizontal="justify" vertical="justify" wrapText="1"/>
    </xf>
    <xf numFmtId="0" fontId="3" fillId="2" borderId="39" xfId="0" applyFont="1" applyFill="1" applyBorder="1" applyAlignment="1">
      <alignment horizontal="justify" vertical="justify" wrapText="1"/>
    </xf>
    <xf numFmtId="0" fontId="25" fillId="2" borderId="10" xfId="0" applyFont="1" applyFill="1" applyBorder="1" applyAlignment="1">
      <alignment horizontal="center" vertical="center" wrapText="1"/>
    </xf>
    <xf numFmtId="0" fontId="25" fillId="2" borderId="17" xfId="0" applyFont="1" applyFill="1" applyBorder="1" applyAlignment="1">
      <alignment horizontal="center" vertical="center" wrapText="1"/>
    </xf>
    <xf numFmtId="0" fontId="3" fillId="2" borderId="20" xfId="0" applyFont="1" applyFill="1" applyBorder="1" applyAlignment="1">
      <alignment horizontal="justify" vertical="justify" wrapText="1"/>
    </xf>
    <xf numFmtId="0" fontId="3" fillId="2" borderId="26" xfId="0" applyFont="1" applyFill="1" applyBorder="1" applyAlignment="1">
      <alignment horizontal="justify" vertical="justify" wrapText="1"/>
    </xf>
    <xf numFmtId="0" fontId="3" fillId="2" borderId="27" xfId="0" applyFont="1" applyFill="1" applyBorder="1" applyAlignment="1">
      <alignment horizontal="justify" vertical="justify" wrapText="1"/>
    </xf>
    <xf numFmtId="0" fontId="3" fillId="2" borderId="28" xfId="0" applyFont="1" applyFill="1" applyBorder="1" applyAlignment="1">
      <alignment horizontal="justify" vertical="justify" wrapText="1"/>
    </xf>
    <xf numFmtId="0" fontId="3" fillId="2" borderId="49" xfId="0" applyFont="1" applyFill="1" applyBorder="1" applyAlignment="1">
      <alignment horizontal="justify" vertical="justify" wrapText="1"/>
    </xf>
    <xf numFmtId="0" fontId="3" fillId="2" borderId="48" xfId="0" applyFont="1" applyFill="1" applyBorder="1" applyAlignment="1">
      <alignment horizontal="justify" vertical="justify" wrapText="1"/>
    </xf>
    <xf numFmtId="0" fontId="25" fillId="2" borderId="8" xfId="0" applyFont="1" applyFill="1" applyBorder="1" applyAlignment="1">
      <alignment horizontal="center" vertical="center" wrapText="1"/>
    </xf>
    <xf numFmtId="0" fontId="25" fillId="2" borderId="50" xfId="0" applyFont="1" applyFill="1" applyBorder="1" applyAlignment="1">
      <alignment horizontal="center" vertical="center" wrapText="1"/>
    </xf>
  </cellXfs>
  <cellStyles count="2">
    <cellStyle name="Normalno" xfId="0" builtinId="0"/>
    <cellStyle name="Normalno 2" xfId="1" xr:uid="{ADD268F8-657B-402F-A694-2BDA56EC19CC}"/>
  </cellStyles>
  <dxfs count="0"/>
  <tableStyles count="0" defaultTableStyle="TableStyleMedium2" defaultPivotStyle="PivotStyleLight16"/>
  <colors>
    <mruColors>
      <color rgb="FFF6E7E6"/>
      <color rgb="FFFEE2E2"/>
      <color rgb="FFFEDADA"/>
      <color rgb="FFFEE6E6"/>
      <color rgb="FFFCDAD8"/>
      <color rgb="FFFDE4E3"/>
      <color rgb="FFFDE8E7"/>
      <color rgb="FFFCD7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97879</xdr:colOff>
      <xdr:row>6</xdr:row>
      <xdr:rowOff>57150</xdr:rowOff>
    </xdr:to>
    <xdr:pic>
      <xdr:nvPicPr>
        <xdr:cNvPr id="2" name="Picture 2">
          <a:extLst>
            <a:ext uri="{FF2B5EF4-FFF2-40B4-BE49-F238E27FC236}">
              <a16:creationId xmlns:a16="http://schemas.microsoft.com/office/drawing/2014/main" id="{01911F8A-8937-4430-B9A7-C66CEBDBF510}"/>
            </a:ext>
          </a:extLst>
        </xdr:cNvPr>
        <xdr:cNvPicPr>
          <a:picLocks noChangeAspect="1"/>
        </xdr:cNvPicPr>
      </xdr:nvPicPr>
      <xdr:blipFill>
        <a:blip xmlns:r="http://schemas.openxmlformats.org/officeDocument/2006/relationships" r:embed="rId1"/>
        <a:stretch>
          <a:fillRect/>
        </a:stretch>
      </xdr:blipFill>
      <xdr:spPr>
        <a:xfrm>
          <a:off x="0" y="0"/>
          <a:ext cx="783679" cy="1200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866775</xdr:colOff>
      <xdr:row>7</xdr:row>
      <xdr:rowOff>0</xdr:rowOff>
    </xdr:to>
    <xdr:pic>
      <xdr:nvPicPr>
        <xdr:cNvPr id="6" name="Picture 5">
          <a:extLst>
            <a:ext uri="{FF2B5EF4-FFF2-40B4-BE49-F238E27FC236}">
              <a16:creationId xmlns:a16="http://schemas.microsoft.com/office/drawing/2014/main" id="{F7C45F16-8C63-4777-99C7-57E653362E2C}"/>
            </a:ext>
          </a:extLst>
        </xdr:cNvPr>
        <xdr:cNvPicPr>
          <a:picLocks noChangeAspect="1"/>
        </xdr:cNvPicPr>
      </xdr:nvPicPr>
      <xdr:blipFill>
        <a:blip xmlns:r="http://schemas.openxmlformats.org/officeDocument/2006/relationships" r:embed="rId1"/>
        <a:stretch>
          <a:fillRect/>
        </a:stretch>
      </xdr:blipFill>
      <xdr:spPr>
        <a:xfrm>
          <a:off x="0" y="0"/>
          <a:ext cx="866775" cy="13620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400050</xdr:colOff>
      <xdr:row>0</xdr:row>
      <xdr:rowOff>19050</xdr:rowOff>
    </xdr:from>
    <xdr:to>
      <xdr:col>1</xdr:col>
      <xdr:colOff>590550</xdr:colOff>
      <xdr:row>7</xdr:row>
      <xdr:rowOff>27539</xdr:rowOff>
    </xdr:to>
    <xdr:pic>
      <xdr:nvPicPr>
        <xdr:cNvPr id="3" name="Picture 5">
          <a:extLst>
            <a:ext uri="{FF2B5EF4-FFF2-40B4-BE49-F238E27FC236}">
              <a16:creationId xmlns:a16="http://schemas.microsoft.com/office/drawing/2014/main" id="{964103A7-E6A1-43AC-B2E3-C5834975D38B}"/>
            </a:ext>
          </a:extLst>
        </xdr:cNvPr>
        <xdr:cNvPicPr>
          <a:picLocks noChangeAspect="1"/>
        </xdr:cNvPicPr>
      </xdr:nvPicPr>
      <xdr:blipFill>
        <a:blip xmlns:r="http://schemas.openxmlformats.org/officeDocument/2006/relationships" r:embed="rId1"/>
        <a:stretch>
          <a:fillRect/>
        </a:stretch>
      </xdr:blipFill>
      <xdr:spPr>
        <a:xfrm>
          <a:off x="400050" y="19050"/>
          <a:ext cx="800100" cy="1341989"/>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0C3AD-82FE-4CE8-9933-CA25E379D084}">
  <dimension ref="A2:E73"/>
  <sheetViews>
    <sheetView zoomScaleNormal="100" workbookViewId="0">
      <selection activeCell="A26" sqref="A22:E26"/>
    </sheetView>
  </sheetViews>
  <sheetFormatPr defaultRowHeight="15" x14ac:dyDescent="0.25"/>
  <cols>
    <col min="1" max="1" width="10.28515625" bestFit="1" customWidth="1"/>
    <col min="2" max="2" width="60.85546875" bestFit="1" customWidth="1"/>
    <col min="5" max="5" width="31" bestFit="1" customWidth="1"/>
  </cols>
  <sheetData>
    <row r="2" spans="1:5" ht="15.75" x14ac:dyDescent="0.25">
      <c r="B2" s="1" t="s">
        <v>0</v>
      </c>
      <c r="C2" s="2"/>
    </row>
    <row r="3" spans="1:5" ht="15.75" x14ac:dyDescent="0.25">
      <c r="B3" s="3" t="s">
        <v>1</v>
      </c>
      <c r="C3" s="2"/>
    </row>
    <row r="4" spans="1:5" ht="15.75" x14ac:dyDescent="0.25">
      <c r="B4" s="3" t="s">
        <v>2</v>
      </c>
      <c r="C4" s="2"/>
    </row>
    <row r="8" spans="1:5" x14ac:dyDescent="0.25">
      <c r="A8" s="80" t="s">
        <v>124</v>
      </c>
      <c r="B8" s="80"/>
      <c r="C8" s="80"/>
      <c r="D8" s="80"/>
    </row>
    <row r="9" spans="1:5" x14ac:dyDescent="0.25">
      <c r="A9" s="80" t="s">
        <v>189</v>
      </c>
      <c r="B9" s="80"/>
      <c r="C9" s="80"/>
      <c r="D9" s="80"/>
    </row>
    <row r="10" spans="1:5" x14ac:dyDescent="0.25">
      <c r="A10" s="81" t="s">
        <v>188</v>
      </c>
      <c r="B10" s="81"/>
      <c r="C10" s="81"/>
      <c r="D10" s="81"/>
    </row>
    <row r="11" spans="1:5" x14ac:dyDescent="0.25">
      <c r="A11" s="4"/>
      <c r="B11" s="4"/>
      <c r="C11" s="4"/>
      <c r="D11" s="4"/>
    </row>
    <row r="12" spans="1:5" x14ac:dyDescent="0.25">
      <c r="E12" s="5" t="s">
        <v>3</v>
      </c>
    </row>
    <row r="13" spans="1:5" x14ac:dyDescent="0.25">
      <c r="E13" s="5"/>
    </row>
    <row r="14" spans="1:5" ht="18" x14ac:dyDescent="0.25">
      <c r="A14" s="82" t="s">
        <v>4</v>
      </c>
      <c r="B14" s="82"/>
      <c r="C14" s="82"/>
      <c r="D14" s="82"/>
      <c r="E14" s="82"/>
    </row>
    <row r="15" spans="1:5" ht="15.75" x14ac:dyDescent="0.25">
      <c r="A15" s="83"/>
      <c r="B15" s="83"/>
      <c r="C15" s="83"/>
      <c r="D15" s="83"/>
      <c r="E15" s="83"/>
    </row>
    <row r="16" spans="1:5" x14ac:dyDescent="0.25">
      <c r="A16" s="48" t="s">
        <v>5</v>
      </c>
      <c r="B16" s="50"/>
      <c r="C16" s="50"/>
      <c r="D16" s="50"/>
      <c r="E16" s="50"/>
    </row>
    <row r="17" spans="1:5" ht="7.5" customHeight="1" x14ac:dyDescent="0.25">
      <c r="A17" s="50"/>
      <c r="B17" s="50"/>
      <c r="C17" s="50"/>
      <c r="D17" s="50"/>
      <c r="E17" s="50"/>
    </row>
    <row r="18" spans="1:5" ht="48.75" customHeight="1" x14ac:dyDescent="0.25">
      <c r="A18" s="80" t="s">
        <v>190</v>
      </c>
      <c r="B18" s="80"/>
      <c r="C18" s="80"/>
      <c r="D18" s="80"/>
      <c r="E18" s="80"/>
    </row>
    <row r="19" spans="1:5" ht="12" customHeight="1" x14ac:dyDescent="0.25">
      <c r="A19" s="47"/>
      <c r="B19" s="47"/>
      <c r="C19" s="47"/>
      <c r="D19" s="47"/>
      <c r="E19" s="47"/>
    </row>
    <row r="20" spans="1:5" x14ac:dyDescent="0.25">
      <c r="A20" s="78" t="s">
        <v>6</v>
      </c>
      <c r="B20" s="78"/>
      <c r="C20" s="78"/>
      <c r="D20" s="78"/>
      <c r="E20" s="78"/>
    </row>
    <row r="21" spans="1:5" ht="9.75" customHeight="1" x14ac:dyDescent="0.25">
      <c r="A21" s="78"/>
      <c r="B21" s="78"/>
      <c r="C21" s="78"/>
      <c r="D21" s="78"/>
      <c r="E21" s="78"/>
    </row>
    <row r="22" spans="1:5" x14ac:dyDescent="0.25">
      <c r="A22" s="78" t="s">
        <v>174</v>
      </c>
      <c r="B22" s="78"/>
      <c r="C22" s="78"/>
      <c r="D22" s="78"/>
      <c r="E22" s="78"/>
    </row>
    <row r="23" spans="1:5" x14ac:dyDescent="0.25">
      <c r="A23" s="77" t="s">
        <v>200</v>
      </c>
      <c r="B23" s="77"/>
      <c r="C23" s="77"/>
      <c r="D23" s="77"/>
      <c r="E23" s="77"/>
    </row>
    <row r="24" spans="1:5" x14ac:dyDescent="0.25">
      <c r="A24" s="78" t="s">
        <v>201</v>
      </c>
      <c r="B24" s="78"/>
      <c r="C24" s="78"/>
      <c r="D24" s="78"/>
      <c r="E24" s="78"/>
    </row>
    <row r="25" spans="1:5" ht="9.75" customHeight="1" x14ac:dyDescent="0.25">
      <c r="A25" s="70"/>
      <c r="B25" s="70"/>
      <c r="C25" s="70"/>
      <c r="D25" s="70"/>
      <c r="E25" s="70"/>
    </row>
    <row r="26" spans="1:5" ht="45.75" customHeight="1" x14ac:dyDescent="0.25">
      <c r="A26" s="78" t="s">
        <v>125</v>
      </c>
      <c r="B26" s="78"/>
      <c r="C26" s="78"/>
      <c r="D26" s="78"/>
      <c r="E26" s="78"/>
    </row>
    <row r="27" spans="1:5" ht="7.5" customHeight="1" x14ac:dyDescent="0.25">
      <c r="A27" s="7"/>
      <c r="B27" s="7"/>
      <c r="C27" s="7"/>
      <c r="D27" s="7"/>
      <c r="E27" s="7"/>
    </row>
    <row r="28" spans="1:5" ht="32.25" customHeight="1" x14ac:dyDescent="0.25">
      <c r="A28" s="77" t="s">
        <v>175</v>
      </c>
      <c r="B28" s="77"/>
      <c r="C28" s="77"/>
      <c r="D28" s="77"/>
      <c r="E28" s="77"/>
    </row>
    <row r="29" spans="1:5" ht="6.75" customHeight="1" x14ac:dyDescent="0.25">
      <c r="A29" s="8"/>
      <c r="B29" s="8"/>
      <c r="C29" s="8"/>
      <c r="D29" s="8"/>
      <c r="E29" s="8"/>
    </row>
    <row r="30" spans="1:5" ht="16.5" customHeight="1" x14ac:dyDescent="0.25">
      <c r="A30" s="78" t="s">
        <v>176</v>
      </c>
      <c r="B30" s="78"/>
      <c r="C30" s="78"/>
      <c r="D30" s="78"/>
      <c r="E30" s="78"/>
    </row>
    <row r="31" spans="1:5" ht="10.5" customHeight="1" x14ac:dyDescent="0.25">
      <c r="A31" s="8"/>
      <c r="B31" s="8"/>
      <c r="C31" s="8"/>
      <c r="D31" s="8"/>
      <c r="E31" s="8"/>
    </row>
    <row r="32" spans="1:5" x14ac:dyDescent="0.25">
      <c r="A32" s="77" t="s">
        <v>7</v>
      </c>
      <c r="B32" s="77"/>
      <c r="C32" s="77"/>
      <c r="D32" s="77"/>
      <c r="E32" s="77"/>
    </row>
    <row r="33" spans="1:5" x14ac:dyDescent="0.25">
      <c r="A33" s="51"/>
      <c r="B33" s="51"/>
      <c r="C33" s="51"/>
      <c r="D33" s="51"/>
      <c r="E33" s="51"/>
    </row>
    <row r="34" spans="1:5" x14ac:dyDescent="0.25">
      <c r="A34" s="79" t="s">
        <v>177</v>
      </c>
      <c r="B34" s="79"/>
      <c r="C34" s="79"/>
      <c r="D34" s="79"/>
      <c r="E34" s="79"/>
    </row>
    <row r="35" spans="1:5" ht="13.5" customHeight="1" x14ac:dyDescent="0.25">
      <c r="A35" s="49"/>
      <c r="B35" s="49"/>
      <c r="C35" s="49"/>
      <c r="D35" s="49"/>
      <c r="E35" s="49"/>
    </row>
    <row r="36" spans="1:5" ht="18.75" customHeight="1" x14ac:dyDescent="0.25">
      <c r="A36" s="78" t="s">
        <v>178</v>
      </c>
      <c r="B36" s="78"/>
      <c r="C36" s="78"/>
      <c r="D36" s="78"/>
      <c r="E36" s="78"/>
    </row>
    <row r="37" spans="1:5" ht="12" customHeight="1" x14ac:dyDescent="0.25">
      <c r="A37" s="46"/>
      <c r="B37" s="46"/>
      <c r="C37" s="46"/>
      <c r="D37" s="46"/>
      <c r="E37" s="46"/>
    </row>
    <row r="38" spans="1:5" ht="51" customHeight="1" x14ac:dyDescent="0.25">
      <c r="A38" s="78" t="s">
        <v>8</v>
      </c>
      <c r="B38" s="78"/>
      <c r="C38" s="78"/>
      <c r="D38" s="78"/>
      <c r="E38" s="78"/>
    </row>
    <row r="39" spans="1:5" ht="33" customHeight="1" x14ac:dyDescent="0.25">
      <c r="A39" s="78" t="s">
        <v>126</v>
      </c>
      <c r="B39" s="78"/>
      <c r="C39" s="78"/>
      <c r="D39" s="78"/>
      <c r="E39" s="78"/>
    </row>
    <row r="40" spans="1:5" ht="17.25" customHeight="1" x14ac:dyDescent="0.25">
      <c r="A40" s="78" t="s">
        <v>9</v>
      </c>
      <c r="B40" s="78"/>
      <c r="C40" s="78"/>
      <c r="D40" s="78"/>
      <c r="E40" s="78"/>
    </row>
    <row r="41" spans="1:5" ht="34.5" customHeight="1" x14ac:dyDescent="0.25">
      <c r="A41" s="78" t="s">
        <v>10</v>
      </c>
      <c r="B41" s="78"/>
      <c r="C41" s="78"/>
      <c r="D41" s="78"/>
      <c r="E41" s="78"/>
    </row>
    <row r="42" spans="1:5" ht="12" customHeight="1" x14ac:dyDescent="0.25">
      <c r="A42" s="6"/>
      <c r="B42" s="6"/>
      <c r="C42" s="6"/>
      <c r="D42" s="6"/>
      <c r="E42" s="6"/>
    </row>
    <row r="43" spans="1:5" x14ac:dyDescent="0.25">
      <c r="A43" s="76" t="s">
        <v>11</v>
      </c>
      <c r="B43" s="76"/>
      <c r="C43" s="76"/>
      <c r="D43" s="76"/>
      <c r="E43" s="76"/>
    </row>
    <row r="44" spans="1:5" ht="30" customHeight="1" x14ac:dyDescent="0.25">
      <c r="A44" s="76" t="s">
        <v>12</v>
      </c>
      <c r="B44" s="76"/>
      <c r="C44" s="76"/>
      <c r="D44" s="76"/>
      <c r="E44" s="76"/>
    </row>
    <row r="45" spans="1:5" ht="32.25" customHeight="1" x14ac:dyDescent="0.25">
      <c r="A45" s="76" t="s">
        <v>13</v>
      </c>
      <c r="B45" s="76"/>
      <c r="C45" s="76"/>
      <c r="D45" s="76"/>
      <c r="E45" s="76"/>
    </row>
    <row r="46" spans="1:5" ht="18" customHeight="1" x14ac:dyDescent="0.25">
      <c r="A46" s="76" t="s">
        <v>14</v>
      </c>
      <c r="B46" s="76"/>
      <c r="C46" s="76"/>
      <c r="D46" s="76"/>
      <c r="E46" s="76"/>
    </row>
    <row r="47" spans="1:5" ht="18.75" customHeight="1" x14ac:dyDescent="0.25">
      <c r="A47" s="76" t="s">
        <v>15</v>
      </c>
      <c r="B47" s="76"/>
      <c r="C47" s="76"/>
      <c r="D47" s="76"/>
      <c r="E47" s="76"/>
    </row>
    <row r="48" spans="1:5" ht="18" customHeight="1" x14ac:dyDescent="0.25">
      <c r="A48" s="76" t="s">
        <v>16</v>
      </c>
      <c r="B48" s="76"/>
      <c r="C48" s="76"/>
      <c r="D48" s="76"/>
      <c r="E48" s="76"/>
    </row>
    <row r="49" spans="1:5" ht="14.25" customHeight="1" x14ac:dyDescent="0.25">
      <c r="A49" s="76" t="s">
        <v>17</v>
      </c>
      <c r="B49" s="76"/>
      <c r="C49" s="76"/>
      <c r="D49" s="76"/>
      <c r="E49" s="76"/>
    </row>
    <row r="50" spans="1:5" ht="49.5" customHeight="1" x14ac:dyDescent="0.25">
      <c r="A50" s="76" t="s">
        <v>18</v>
      </c>
      <c r="B50" s="76"/>
      <c r="C50" s="76"/>
      <c r="D50" s="76"/>
      <c r="E50" s="76"/>
    </row>
    <row r="51" spans="1:5" ht="18.75" customHeight="1" x14ac:dyDescent="0.25">
      <c r="A51" s="76" t="s">
        <v>19</v>
      </c>
      <c r="B51" s="76"/>
      <c r="C51" s="76"/>
      <c r="D51" s="76"/>
      <c r="E51" s="76"/>
    </row>
    <row r="52" spans="1:5" ht="18" customHeight="1" x14ac:dyDescent="0.25">
      <c r="A52" s="76" t="s">
        <v>20</v>
      </c>
      <c r="B52" s="76"/>
      <c r="C52" s="76"/>
      <c r="D52" s="76"/>
      <c r="E52" s="76"/>
    </row>
    <row r="53" spans="1:5" ht="15.75" customHeight="1" x14ac:dyDescent="0.25">
      <c r="A53" s="76" t="s">
        <v>21</v>
      </c>
      <c r="B53" s="76"/>
      <c r="C53" s="76"/>
      <c r="D53" s="76"/>
      <c r="E53" s="76"/>
    </row>
    <row r="54" spans="1:5" ht="17.25" customHeight="1" x14ac:dyDescent="0.25">
      <c r="A54" s="76" t="s">
        <v>22</v>
      </c>
      <c r="B54" s="76"/>
      <c r="C54" s="76"/>
      <c r="D54" s="76"/>
      <c r="E54" s="76"/>
    </row>
    <row r="55" spans="1:5" ht="17.25" customHeight="1" x14ac:dyDescent="0.25">
      <c r="A55" s="76" t="s">
        <v>23</v>
      </c>
      <c r="B55" s="76"/>
      <c r="C55" s="76"/>
      <c r="D55" s="76"/>
      <c r="E55" s="76"/>
    </row>
    <row r="56" spans="1:5" ht="16.5" customHeight="1" x14ac:dyDescent="0.25">
      <c r="A56" s="76" t="s">
        <v>24</v>
      </c>
      <c r="B56" s="76"/>
      <c r="C56" s="76"/>
      <c r="D56" s="76"/>
      <c r="E56" s="76"/>
    </row>
    <row r="57" spans="1:5" ht="18" customHeight="1" x14ac:dyDescent="0.25">
      <c r="A57" s="76" t="s">
        <v>25</v>
      </c>
      <c r="B57" s="76"/>
      <c r="C57" s="76"/>
      <c r="D57" s="76"/>
      <c r="E57" s="76"/>
    </row>
    <row r="58" spans="1:5" ht="64.5" customHeight="1" x14ac:dyDescent="0.25">
      <c r="A58" s="76" t="s">
        <v>26</v>
      </c>
      <c r="B58" s="76"/>
      <c r="C58" s="76"/>
      <c r="D58" s="76"/>
      <c r="E58" s="76"/>
    </row>
    <row r="59" spans="1:5" x14ac:dyDescent="0.25">
      <c r="A59" s="9"/>
      <c r="B59" s="9"/>
      <c r="C59" s="9"/>
      <c r="D59" s="9"/>
      <c r="E59" s="9"/>
    </row>
    <row r="60" spans="1:5" x14ac:dyDescent="0.25">
      <c r="E60" s="5" t="s">
        <v>27</v>
      </c>
    </row>
    <row r="61" spans="1:5" x14ac:dyDescent="0.25">
      <c r="E61" s="5"/>
    </row>
    <row r="62" spans="1:5" x14ac:dyDescent="0.25">
      <c r="C62" s="71" t="s">
        <v>179</v>
      </c>
      <c r="D62" s="71"/>
      <c r="E62" s="71"/>
    </row>
    <row r="63" spans="1:5" x14ac:dyDescent="0.25">
      <c r="C63" s="73" t="s">
        <v>28</v>
      </c>
      <c r="D63" s="73"/>
      <c r="E63" s="73"/>
    </row>
    <row r="64" spans="1:5" x14ac:dyDescent="0.25">
      <c r="C64" s="74" t="s">
        <v>198</v>
      </c>
      <c r="D64" s="74"/>
      <c r="E64" s="74"/>
    </row>
    <row r="65" spans="1:5" x14ac:dyDescent="0.25">
      <c r="C65" s="74" t="s">
        <v>76</v>
      </c>
      <c r="D65" s="74"/>
      <c r="E65" s="74"/>
    </row>
    <row r="66" spans="1:5" x14ac:dyDescent="0.25">
      <c r="C66" s="75"/>
      <c r="D66" s="75"/>
      <c r="E66" s="75"/>
    </row>
    <row r="67" spans="1:5" x14ac:dyDescent="0.25">
      <c r="A67" s="50"/>
      <c r="B67" s="50"/>
      <c r="C67" s="50"/>
      <c r="D67" s="50"/>
      <c r="E67" s="50"/>
    </row>
    <row r="68" spans="1:5" x14ac:dyDescent="0.25">
      <c r="A68" s="45" t="s">
        <v>29</v>
      </c>
      <c r="B68" s="50"/>
      <c r="C68" s="50"/>
      <c r="D68" s="50"/>
      <c r="E68" s="50"/>
    </row>
    <row r="69" spans="1:5" x14ac:dyDescent="0.25">
      <c r="A69" s="50"/>
      <c r="B69" s="50"/>
      <c r="C69" s="50"/>
      <c r="D69" s="50"/>
      <c r="E69" s="50"/>
    </row>
    <row r="70" spans="1:5" x14ac:dyDescent="0.25">
      <c r="A70" s="72" t="s">
        <v>30</v>
      </c>
      <c r="B70" s="72"/>
      <c r="C70" s="72"/>
      <c r="D70" s="72"/>
      <c r="E70" s="72"/>
    </row>
    <row r="71" spans="1:5" x14ac:dyDescent="0.25">
      <c r="A71" s="72" t="s">
        <v>180</v>
      </c>
      <c r="B71" s="72"/>
      <c r="C71" s="72"/>
      <c r="D71" s="72"/>
      <c r="E71" s="72"/>
    </row>
    <row r="72" spans="1:5" x14ac:dyDescent="0.25">
      <c r="A72" s="72" t="s">
        <v>181</v>
      </c>
      <c r="B72" s="72"/>
      <c r="C72" s="50"/>
      <c r="D72" s="50"/>
      <c r="E72" s="50"/>
    </row>
    <row r="73" spans="1:5" x14ac:dyDescent="0.25">
      <c r="A73" s="50"/>
      <c r="B73" s="50"/>
      <c r="C73" s="50"/>
      <c r="D73" s="50"/>
      <c r="E73" s="50"/>
    </row>
  </sheetData>
  <sheetProtection algorithmName="SHA-512" hashValue="dC4F4/chj3/nuNQKYeMVDUGwCQlKLaZCtmoxVh/zXxtZV8Gpmlrcqfok8Z1hQ13CKOF+Aa+9cLRABnBh++34aA==" saltValue="k3CIKK/6EGfjk8N7Y3nPtg==" spinCount="100000" sheet="1" objects="1" scenarios="1"/>
  <mergeCells count="45">
    <mergeCell ref="A26:E26"/>
    <mergeCell ref="A8:D8"/>
    <mergeCell ref="A9:D9"/>
    <mergeCell ref="A10:D10"/>
    <mergeCell ref="A14:E14"/>
    <mergeCell ref="A15:E15"/>
    <mergeCell ref="A18:E18"/>
    <mergeCell ref="A20:E20"/>
    <mergeCell ref="A21:E21"/>
    <mergeCell ref="A22:E22"/>
    <mergeCell ref="A23:E23"/>
    <mergeCell ref="A24:E24"/>
    <mergeCell ref="A46:E46"/>
    <mergeCell ref="A28:E28"/>
    <mergeCell ref="A30:E30"/>
    <mergeCell ref="A32:E32"/>
    <mergeCell ref="A36:E36"/>
    <mergeCell ref="A38:E38"/>
    <mergeCell ref="A39:E39"/>
    <mergeCell ref="A40:E40"/>
    <mergeCell ref="A41:E41"/>
    <mergeCell ref="A43:E43"/>
    <mergeCell ref="A44:E44"/>
    <mergeCell ref="A45:E45"/>
    <mergeCell ref="A34:E34"/>
    <mergeCell ref="A58:E58"/>
    <mergeCell ref="A47:E47"/>
    <mergeCell ref="A48:E48"/>
    <mergeCell ref="A49:E49"/>
    <mergeCell ref="A50:E50"/>
    <mergeCell ref="A51:E51"/>
    <mergeCell ref="A52:E52"/>
    <mergeCell ref="A53:E53"/>
    <mergeCell ref="A54:E54"/>
    <mergeCell ref="A55:E55"/>
    <mergeCell ref="A56:E56"/>
    <mergeCell ref="A57:E57"/>
    <mergeCell ref="C62:E62"/>
    <mergeCell ref="A72:B72"/>
    <mergeCell ref="C63:E63"/>
    <mergeCell ref="C64:E64"/>
    <mergeCell ref="C65:E65"/>
    <mergeCell ref="A70:E70"/>
    <mergeCell ref="A71:E71"/>
    <mergeCell ref="C66:E66"/>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6F9F1-2EFE-48BD-A64D-91E327F403E0}">
  <dimension ref="A1:B53"/>
  <sheetViews>
    <sheetView workbookViewId="0">
      <selection activeCell="A27" sqref="A27"/>
    </sheetView>
  </sheetViews>
  <sheetFormatPr defaultRowHeight="15" x14ac:dyDescent="0.25"/>
  <cols>
    <col min="1" max="1" width="45" customWidth="1"/>
    <col min="2" max="2" width="49.85546875" customWidth="1"/>
  </cols>
  <sheetData>
    <row r="1" spans="1:2" x14ac:dyDescent="0.25">
      <c r="A1" s="10"/>
      <c r="B1" s="10"/>
    </row>
    <row r="2" spans="1:2" x14ac:dyDescent="0.25">
      <c r="A2" s="10"/>
      <c r="B2" s="10"/>
    </row>
    <row r="3" spans="1:2" ht="15.75" x14ac:dyDescent="0.25">
      <c r="A3" s="86" t="s">
        <v>31</v>
      </c>
      <c r="B3" s="86"/>
    </row>
    <row r="4" spans="1:2" ht="15.75" x14ac:dyDescent="0.25">
      <c r="A4" s="87" t="s">
        <v>32</v>
      </c>
      <c r="B4" s="87"/>
    </row>
    <row r="5" spans="1:2" ht="15.75" x14ac:dyDescent="0.25">
      <c r="A5" s="67" t="s">
        <v>33</v>
      </c>
      <c r="B5" s="11"/>
    </row>
    <row r="6" spans="1:2" x14ac:dyDescent="0.25">
      <c r="A6" s="10"/>
      <c r="B6" s="10"/>
    </row>
    <row r="7" spans="1:2" x14ac:dyDescent="0.25">
      <c r="A7" s="10"/>
      <c r="B7" s="10"/>
    </row>
    <row r="8" spans="1:2" x14ac:dyDescent="0.25">
      <c r="A8" s="10"/>
      <c r="B8" s="10"/>
    </row>
    <row r="9" spans="1:2" x14ac:dyDescent="0.25">
      <c r="A9" s="52" t="s">
        <v>128</v>
      </c>
      <c r="B9" s="13"/>
    </row>
    <row r="10" spans="1:2" x14ac:dyDescent="0.25">
      <c r="A10" s="12"/>
      <c r="B10" s="13"/>
    </row>
    <row r="11" spans="1:2" ht="18" x14ac:dyDescent="0.25">
      <c r="A11" s="88" t="s">
        <v>34</v>
      </c>
      <c r="B11" s="88"/>
    </row>
    <row r="12" spans="1:2" ht="15.75" thickBot="1" x14ac:dyDescent="0.3">
      <c r="A12" s="14"/>
      <c r="B12" s="14"/>
    </row>
    <row r="13" spans="1:2" ht="15.75" thickBot="1" x14ac:dyDescent="0.3">
      <c r="A13" s="84" t="s">
        <v>35</v>
      </c>
      <c r="B13" s="85"/>
    </row>
    <row r="14" spans="1:2" x14ac:dyDescent="0.25">
      <c r="A14" s="15" t="s">
        <v>36</v>
      </c>
      <c r="B14" s="16" t="s">
        <v>0</v>
      </c>
    </row>
    <row r="15" spans="1:2" x14ac:dyDescent="0.25">
      <c r="A15" s="17" t="s">
        <v>37</v>
      </c>
      <c r="B15" s="18" t="s">
        <v>38</v>
      </c>
    </row>
    <row r="16" spans="1:2" ht="15.75" thickBot="1" x14ac:dyDescent="0.3">
      <c r="A16" s="19" t="s">
        <v>39</v>
      </c>
      <c r="B16" s="20">
        <v>59624928052</v>
      </c>
    </row>
    <row r="17" spans="1:2" ht="15.75" thickBot="1" x14ac:dyDescent="0.3">
      <c r="A17" s="84" t="s">
        <v>40</v>
      </c>
      <c r="B17" s="85"/>
    </row>
    <row r="18" spans="1:2" x14ac:dyDescent="0.25">
      <c r="A18" s="15" t="s">
        <v>36</v>
      </c>
      <c r="B18" s="21"/>
    </row>
    <row r="19" spans="1:2" x14ac:dyDescent="0.25">
      <c r="A19" s="22" t="s">
        <v>37</v>
      </c>
      <c r="B19" s="23"/>
    </row>
    <row r="20" spans="1:2" x14ac:dyDescent="0.25">
      <c r="A20" s="22" t="s">
        <v>41</v>
      </c>
      <c r="B20" s="23"/>
    </row>
    <row r="21" spans="1:2" x14ac:dyDescent="0.25">
      <c r="A21" s="22" t="s">
        <v>39</v>
      </c>
      <c r="B21" s="23"/>
    </row>
    <row r="22" spans="1:2" x14ac:dyDescent="0.25">
      <c r="A22" s="22" t="s">
        <v>42</v>
      </c>
      <c r="B22" s="23"/>
    </row>
    <row r="23" spans="1:2" x14ac:dyDescent="0.25">
      <c r="A23" s="22" t="s">
        <v>182</v>
      </c>
      <c r="B23" s="23"/>
    </row>
    <row r="24" spans="1:2" x14ac:dyDescent="0.25">
      <c r="A24" s="22" t="s">
        <v>43</v>
      </c>
      <c r="B24" s="23"/>
    </row>
    <row r="25" spans="1:2" x14ac:dyDescent="0.25">
      <c r="A25" s="22" t="s">
        <v>44</v>
      </c>
      <c r="B25" s="24"/>
    </row>
    <row r="26" spans="1:2" x14ac:dyDescent="0.25">
      <c r="A26" s="22" t="s">
        <v>45</v>
      </c>
      <c r="B26" s="23"/>
    </row>
    <row r="27" spans="1:2" x14ac:dyDescent="0.25">
      <c r="A27" s="22" t="s">
        <v>46</v>
      </c>
      <c r="B27" s="23"/>
    </row>
    <row r="28" spans="1:2" x14ac:dyDescent="0.25">
      <c r="A28" s="22" t="s">
        <v>47</v>
      </c>
      <c r="B28" s="23"/>
    </row>
    <row r="29" spans="1:2" ht="30.75" thickBot="1" x14ac:dyDescent="0.3">
      <c r="A29" s="17" t="s">
        <v>48</v>
      </c>
      <c r="B29" s="25"/>
    </row>
    <row r="30" spans="1:2" ht="15.75" thickBot="1" x14ac:dyDescent="0.3">
      <c r="A30" s="84" t="s">
        <v>49</v>
      </c>
      <c r="B30" s="85"/>
    </row>
    <row r="31" spans="1:2" x14ac:dyDescent="0.25">
      <c r="A31" s="15" t="s">
        <v>36</v>
      </c>
      <c r="B31" s="21"/>
    </row>
    <row r="32" spans="1:2" x14ac:dyDescent="0.25">
      <c r="A32" s="22" t="s">
        <v>37</v>
      </c>
      <c r="B32" s="23"/>
    </row>
    <row r="33" spans="1:2" x14ac:dyDescent="0.25">
      <c r="A33" s="22" t="s">
        <v>39</v>
      </c>
      <c r="B33" s="23"/>
    </row>
    <row r="34" spans="1:2" x14ac:dyDescent="0.25">
      <c r="A34" s="22" t="s">
        <v>42</v>
      </c>
      <c r="B34" s="23"/>
    </row>
    <row r="35" spans="1:2" x14ac:dyDescent="0.25">
      <c r="A35" s="22" t="s">
        <v>182</v>
      </c>
      <c r="B35" s="23"/>
    </row>
    <row r="36" spans="1:2" x14ac:dyDescent="0.25">
      <c r="A36" s="22" t="s">
        <v>50</v>
      </c>
      <c r="B36" s="23"/>
    </row>
    <row r="37" spans="1:2" x14ac:dyDescent="0.25">
      <c r="A37" s="22" t="s">
        <v>51</v>
      </c>
      <c r="B37" s="23"/>
    </row>
    <row r="38" spans="1:2" x14ac:dyDescent="0.25">
      <c r="A38" s="22" t="s">
        <v>52</v>
      </c>
      <c r="B38" s="23"/>
    </row>
    <row r="39" spans="1:2" ht="15.75" thickBot="1" x14ac:dyDescent="0.3">
      <c r="A39" s="22" t="s">
        <v>53</v>
      </c>
      <c r="B39" s="23"/>
    </row>
    <row r="40" spans="1:2" ht="15.75" thickBot="1" x14ac:dyDescent="0.3">
      <c r="A40" s="84" t="s">
        <v>54</v>
      </c>
      <c r="B40" s="85"/>
    </row>
    <row r="41" spans="1:2" ht="30" x14ac:dyDescent="0.25">
      <c r="A41" s="15" t="s">
        <v>50</v>
      </c>
      <c r="B41" s="16" t="s">
        <v>191</v>
      </c>
    </row>
    <row r="42" spans="1:2" x14ac:dyDescent="0.25">
      <c r="A42" s="15" t="s">
        <v>55</v>
      </c>
      <c r="B42" s="16" t="s">
        <v>68</v>
      </c>
    </row>
    <row r="43" spans="1:2" x14ac:dyDescent="0.25">
      <c r="A43" s="22" t="s">
        <v>56</v>
      </c>
      <c r="B43" s="26"/>
    </row>
    <row r="44" spans="1:2" x14ac:dyDescent="0.25">
      <c r="A44" s="22" t="s">
        <v>57</v>
      </c>
      <c r="B44" s="23"/>
    </row>
    <row r="45" spans="1:2" x14ac:dyDescent="0.25">
      <c r="A45" s="22" t="s">
        <v>58</v>
      </c>
      <c r="B45" s="26"/>
    </row>
    <row r="46" spans="1:2" x14ac:dyDescent="0.25">
      <c r="A46" s="22" t="s">
        <v>59</v>
      </c>
      <c r="B46" s="23"/>
    </row>
    <row r="47" spans="1:2" x14ac:dyDescent="0.25">
      <c r="A47" s="22" t="s">
        <v>60</v>
      </c>
      <c r="B47" s="27">
        <f>SUM(B43+B45)</f>
        <v>0</v>
      </c>
    </row>
    <row r="48" spans="1:2" x14ac:dyDescent="0.25">
      <c r="A48" s="22" t="s">
        <v>61</v>
      </c>
      <c r="B48" s="26"/>
    </row>
    <row r="49" spans="1:2" ht="30" x14ac:dyDescent="0.25">
      <c r="A49" s="22" t="s">
        <v>62</v>
      </c>
      <c r="B49" s="28" t="s">
        <v>63</v>
      </c>
    </row>
    <row r="50" spans="1:2" ht="15.75" thickBot="1" x14ac:dyDescent="0.3">
      <c r="A50" s="19" t="s">
        <v>64</v>
      </c>
      <c r="B50" s="20" t="s">
        <v>65</v>
      </c>
    </row>
    <row r="51" spans="1:2" x14ac:dyDescent="0.25">
      <c r="A51" s="13"/>
      <c r="B51" s="13"/>
    </row>
    <row r="52" spans="1:2" x14ac:dyDescent="0.25">
      <c r="A52" s="29" t="s">
        <v>66</v>
      </c>
      <c r="B52" s="30" t="s">
        <v>67</v>
      </c>
    </row>
    <row r="53" spans="1:2" x14ac:dyDescent="0.25">
      <c r="A53" s="31"/>
      <c r="B53" s="32"/>
    </row>
  </sheetData>
  <sheetProtection algorithmName="SHA-512" hashValue="KBokBHtronB7fLCkgDjcCfRxTd53hfNfuk54+ux3M3krn/RU2SfchkBszMGLBeAxHCOzsg1o9Cz51RWR0tAgMQ==" saltValue="t/wjSsliyC28IvoS4cpFjw==" spinCount="100000" sheet="1" objects="1" scenarios="1"/>
  <mergeCells count="7">
    <mergeCell ref="A40:B40"/>
    <mergeCell ref="A3:B3"/>
    <mergeCell ref="A4:B4"/>
    <mergeCell ref="A11:B11"/>
    <mergeCell ref="A13:B13"/>
    <mergeCell ref="A17:B17"/>
    <mergeCell ref="A30:B3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CC28A-FDC9-45E8-829F-46EE6D957733}">
  <dimension ref="A3:I72"/>
  <sheetViews>
    <sheetView tabSelected="1" topLeftCell="A52" workbookViewId="0">
      <selection activeCell="K16" sqref="K16"/>
    </sheetView>
  </sheetViews>
  <sheetFormatPr defaultRowHeight="15" x14ac:dyDescent="0.25"/>
  <cols>
    <col min="2" max="2" width="16.5703125" bestFit="1" customWidth="1"/>
    <col min="3" max="3" width="26.28515625" customWidth="1"/>
    <col min="4" max="4" width="29.7109375" customWidth="1"/>
    <col min="5" max="5" width="30.7109375" customWidth="1"/>
    <col min="6" max="6" width="12.85546875" customWidth="1"/>
    <col min="7" max="7" width="12.28515625" customWidth="1"/>
    <col min="8" max="8" width="15.42578125" customWidth="1"/>
    <col min="9" max="9" width="20.85546875" customWidth="1"/>
  </cols>
  <sheetData>
    <row r="3" spans="1:9" ht="18.75" x14ac:dyDescent="0.25">
      <c r="B3" s="35" t="s">
        <v>31</v>
      </c>
      <c r="C3" s="35"/>
      <c r="D3" s="36"/>
      <c r="E3" s="36"/>
    </row>
    <row r="4" spans="1:9" ht="18.75" x14ac:dyDescent="0.3">
      <c r="B4" s="37" t="s">
        <v>32</v>
      </c>
      <c r="C4" s="37"/>
      <c r="D4" s="38"/>
      <c r="E4" s="38"/>
    </row>
    <row r="5" spans="1:9" ht="18.75" x14ac:dyDescent="0.3">
      <c r="B5" s="39" t="s">
        <v>33</v>
      </c>
      <c r="C5" s="40"/>
      <c r="D5" s="38"/>
      <c r="E5" s="38"/>
    </row>
    <row r="6" spans="1:9" ht="18.75" x14ac:dyDescent="0.3">
      <c r="B6" s="41"/>
      <c r="C6" s="38"/>
      <c r="D6" s="38"/>
      <c r="E6" s="38"/>
    </row>
    <row r="8" spans="1:9" x14ac:dyDescent="0.25">
      <c r="A8" s="53" t="s">
        <v>127</v>
      </c>
    </row>
    <row r="10" spans="1:9" ht="18" x14ac:dyDescent="0.25">
      <c r="A10" s="82" t="s">
        <v>69</v>
      </c>
      <c r="B10" s="82"/>
      <c r="C10" s="82"/>
      <c r="D10" s="82"/>
      <c r="E10" s="82"/>
      <c r="F10" s="82"/>
      <c r="G10" s="82"/>
      <c r="H10" s="82"/>
      <c r="I10" s="82"/>
    </row>
    <row r="11" spans="1:9" x14ac:dyDescent="0.25">
      <c r="A11" s="95" t="s">
        <v>192</v>
      </c>
      <c r="B11" s="95"/>
      <c r="C11" s="95"/>
      <c r="D11" s="95"/>
      <c r="E11" s="95"/>
      <c r="F11" s="95"/>
      <c r="G11" s="95"/>
      <c r="H11" s="95"/>
      <c r="I11" s="95"/>
    </row>
    <row r="12" spans="1:9" ht="15.75" thickBot="1" x14ac:dyDescent="0.3">
      <c r="A12" s="34"/>
      <c r="B12" s="34"/>
      <c r="C12" s="34"/>
      <c r="D12" s="34"/>
      <c r="E12" s="34"/>
      <c r="F12" s="34"/>
      <c r="G12" s="34"/>
      <c r="H12" s="34"/>
      <c r="I12" s="33"/>
    </row>
    <row r="13" spans="1:9" ht="45.75" thickBot="1" x14ac:dyDescent="0.3">
      <c r="A13" s="54" t="s">
        <v>70</v>
      </c>
      <c r="B13" s="55" t="s">
        <v>71</v>
      </c>
      <c r="C13" s="96" t="s">
        <v>85</v>
      </c>
      <c r="D13" s="97"/>
      <c r="E13" s="42" t="s">
        <v>187</v>
      </c>
      <c r="F13" s="54" t="s">
        <v>72</v>
      </c>
      <c r="G13" s="54" t="s">
        <v>186</v>
      </c>
      <c r="H13" s="54" t="s">
        <v>193</v>
      </c>
      <c r="I13" s="54" t="s">
        <v>194</v>
      </c>
    </row>
    <row r="14" spans="1:9" x14ac:dyDescent="0.25">
      <c r="A14" s="98" t="s">
        <v>73</v>
      </c>
      <c r="B14" s="100" t="s">
        <v>77</v>
      </c>
      <c r="C14" s="102" t="s">
        <v>171</v>
      </c>
      <c r="D14" s="103"/>
      <c r="E14" s="43"/>
      <c r="F14" s="104" t="s">
        <v>74</v>
      </c>
      <c r="G14" s="107">
        <v>20</v>
      </c>
      <c r="H14" s="110"/>
      <c r="I14" s="112">
        <f t="shared" ref="I14" si="0">SUM(G14*H14)</f>
        <v>0</v>
      </c>
    </row>
    <row r="15" spans="1:9" x14ac:dyDescent="0.25">
      <c r="A15" s="90"/>
      <c r="B15" s="92"/>
      <c r="C15" s="56" t="s">
        <v>87</v>
      </c>
      <c r="D15" s="66" t="s">
        <v>89</v>
      </c>
      <c r="E15" s="44"/>
      <c r="F15" s="105"/>
      <c r="G15" s="108"/>
      <c r="H15" s="111"/>
      <c r="I15" s="113"/>
    </row>
    <row r="16" spans="1:9" x14ac:dyDescent="0.25">
      <c r="A16" s="90"/>
      <c r="B16" s="92"/>
      <c r="C16" s="56" t="s">
        <v>86</v>
      </c>
      <c r="D16" s="66" t="s">
        <v>90</v>
      </c>
      <c r="E16" s="44"/>
      <c r="F16" s="105"/>
      <c r="G16" s="108"/>
      <c r="H16" s="111"/>
      <c r="I16" s="113"/>
    </row>
    <row r="17" spans="1:9" x14ac:dyDescent="0.25">
      <c r="A17" s="90"/>
      <c r="B17" s="92"/>
      <c r="C17" s="56" t="s">
        <v>91</v>
      </c>
      <c r="D17" s="69" t="s">
        <v>92</v>
      </c>
      <c r="E17" s="44"/>
      <c r="F17" s="105"/>
      <c r="G17" s="108"/>
      <c r="H17" s="111"/>
      <c r="I17" s="113"/>
    </row>
    <row r="18" spans="1:9" ht="30" x14ac:dyDescent="0.25">
      <c r="A18" s="90"/>
      <c r="B18" s="92"/>
      <c r="C18" s="57" t="s">
        <v>93</v>
      </c>
      <c r="D18" s="58" t="s">
        <v>94</v>
      </c>
      <c r="E18" s="44"/>
      <c r="F18" s="105"/>
      <c r="G18" s="108"/>
      <c r="H18" s="111"/>
      <c r="I18" s="113"/>
    </row>
    <row r="19" spans="1:9" ht="30" x14ac:dyDescent="0.25">
      <c r="A19" s="90"/>
      <c r="B19" s="92"/>
      <c r="C19" s="57" t="s">
        <v>95</v>
      </c>
      <c r="D19" s="58" t="s">
        <v>96</v>
      </c>
      <c r="E19" s="44"/>
      <c r="F19" s="105"/>
      <c r="G19" s="108"/>
      <c r="H19" s="111"/>
      <c r="I19" s="113"/>
    </row>
    <row r="20" spans="1:9" x14ac:dyDescent="0.25">
      <c r="A20" s="90"/>
      <c r="B20" s="92"/>
      <c r="C20" s="57" t="s">
        <v>97</v>
      </c>
      <c r="D20" s="58" t="s">
        <v>131</v>
      </c>
      <c r="E20" s="44"/>
      <c r="F20" s="105"/>
      <c r="G20" s="108"/>
      <c r="H20" s="111"/>
      <c r="I20" s="113"/>
    </row>
    <row r="21" spans="1:9" x14ac:dyDescent="0.25">
      <c r="A21" s="90"/>
      <c r="B21" s="92"/>
      <c r="C21" s="57" t="s">
        <v>129</v>
      </c>
      <c r="D21" s="58" t="s">
        <v>130</v>
      </c>
      <c r="E21" s="44"/>
      <c r="F21" s="105"/>
      <c r="G21" s="108"/>
      <c r="H21" s="111"/>
      <c r="I21" s="113"/>
    </row>
    <row r="22" spans="1:9" ht="30" x14ac:dyDescent="0.25">
      <c r="A22" s="90"/>
      <c r="B22" s="92"/>
      <c r="C22" s="57" t="s">
        <v>159</v>
      </c>
      <c r="D22" s="58" t="s">
        <v>132</v>
      </c>
      <c r="E22" s="44"/>
      <c r="F22" s="105"/>
      <c r="G22" s="108"/>
      <c r="H22" s="111"/>
      <c r="I22" s="113"/>
    </row>
    <row r="23" spans="1:9" ht="30" x14ac:dyDescent="0.25">
      <c r="A23" s="90"/>
      <c r="B23" s="92"/>
      <c r="C23" s="57" t="s">
        <v>160</v>
      </c>
      <c r="D23" s="58" t="s">
        <v>133</v>
      </c>
      <c r="E23" s="44"/>
      <c r="F23" s="105"/>
      <c r="G23" s="108"/>
      <c r="H23" s="111"/>
      <c r="I23" s="113"/>
    </row>
    <row r="24" spans="1:9" ht="30" x14ac:dyDescent="0.25">
      <c r="A24" s="90"/>
      <c r="B24" s="92"/>
      <c r="C24" s="57" t="s">
        <v>98</v>
      </c>
      <c r="D24" s="58" t="s">
        <v>99</v>
      </c>
      <c r="E24" s="44"/>
      <c r="F24" s="105"/>
      <c r="G24" s="108"/>
      <c r="H24" s="111"/>
      <c r="I24" s="113"/>
    </row>
    <row r="25" spans="1:9" x14ac:dyDescent="0.25">
      <c r="A25" s="90"/>
      <c r="B25" s="92"/>
      <c r="C25" s="57" t="s">
        <v>100</v>
      </c>
      <c r="D25" s="58" t="s">
        <v>101</v>
      </c>
      <c r="E25" s="44"/>
      <c r="F25" s="105"/>
      <c r="G25" s="108"/>
      <c r="H25" s="111"/>
      <c r="I25" s="113"/>
    </row>
    <row r="26" spans="1:9" x14ac:dyDescent="0.25">
      <c r="A26" s="90"/>
      <c r="B26" s="92"/>
      <c r="C26" s="57" t="s">
        <v>102</v>
      </c>
      <c r="D26" s="58" t="s">
        <v>103</v>
      </c>
      <c r="E26" s="44"/>
      <c r="F26" s="105"/>
      <c r="G26" s="108"/>
      <c r="H26" s="111"/>
      <c r="I26" s="113"/>
    </row>
    <row r="27" spans="1:9" x14ac:dyDescent="0.25">
      <c r="A27" s="90"/>
      <c r="B27" s="92"/>
      <c r="C27" s="57" t="s">
        <v>134</v>
      </c>
      <c r="D27" s="58" t="s">
        <v>137</v>
      </c>
      <c r="E27" s="44"/>
      <c r="F27" s="105"/>
      <c r="G27" s="108"/>
      <c r="H27" s="111"/>
      <c r="I27" s="113"/>
    </row>
    <row r="28" spans="1:9" x14ac:dyDescent="0.25">
      <c r="A28" s="90"/>
      <c r="B28" s="92"/>
      <c r="C28" s="57" t="s">
        <v>135</v>
      </c>
      <c r="D28" s="58" t="s">
        <v>136</v>
      </c>
      <c r="E28" s="44"/>
      <c r="F28" s="105"/>
      <c r="G28" s="108"/>
      <c r="H28" s="111"/>
      <c r="I28" s="113"/>
    </row>
    <row r="29" spans="1:9" x14ac:dyDescent="0.25">
      <c r="A29" s="90"/>
      <c r="B29" s="92"/>
      <c r="C29" s="57" t="s">
        <v>104</v>
      </c>
      <c r="D29" s="58" t="s">
        <v>140</v>
      </c>
      <c r="E29" s="44"/>
      <c r="F29" s="105"/>
      <c r="G29" s="108"/>
      <c r="H29" s="111"/>
      <c r="I29" s="113"/>
    </row>
    <row r="30" spans="1:9" ht="30" x14ac:dyDescent="0.25">
      <c r="A30" s="90"/>
      <c r="B30" s="92"/>
      <c r="C30" s="57" t="s">
        <v>138</v>
      </c>
      <c r="D30" s="58" t="s">
        <v>139</v>
      </c>
      <c r="E30" s="44"/>
      <c r="F30" s="105"/>
      <c r="G30" s="108"/>
      <c r="H30" s="111"/>
      <c r="I30" s="113"/>
    </row>
    <row r="31" spans="1:9" x14ac:dyDescent="0.25">
      <c r="A31" s="90"/>
      <c r="B31" s="92"/>
      <c r="C31" s="57" t="s">
        <v>105</v>
      </c>
      <c r="D31" s="58" t="s">
        <v>106</v>
      </c>
      <c r="E31" s="44"/>
      <c r="F31" s="105"/>
      <c r="G31" s="108"/>
      <c r="H31" s="111"/>
      <c r="I31" s="113"/>
    </row>
    <row r="32" spans="1:9" ht="30" x14ac:dyDescent="0.25">
      <c r="A32" s="90"/>
      <c r="B32" s="92"/>
      <c r="C32" s="57" t="s">
        <v>141</v>
      </c>
      <c r="D32" s="58" t="s">
        <v>142</v>
      </c>
      <c r="E32" s="44"/>
      <c r="F32" s="105"/>
      <c r="G32" s="108"/>
      <c r="H32" s="111"/>
      <c r="I32" s="113"/>
    </row>
    <row r="33" spans="1:9" ht="30" x14ac:dyDescent="0.25">
      <c r="A33" s="90"/>
      <c r="B33" s="92"/>
      <c r="C33" s="57" t="s">
        <v>107</v>
      </c>
      <c r="D33" s="58" t="s">
        <v>108</v>
      </c>
      <c r="E33" s="44"/>
      <c r="F33" s="105"/>
      <c r="G33" s="108"/>
      <c r="H33" s="111"/>
      <c r="I33" s="113"/>
    </row>
    <row r="34" spans="1:9" ht="30" x14ac:dyDescent="0.25">
      <c r="A34" s="90"/>
      <c r="B34" s="92"/>
      <c r="C34" s="57" t="s">
        <v>183</v>
      </c>
      <c r="D34" s="58" t="s">
        <v>173</v>
      </c>
      <c r="E34" s="44"/>
      <c r="F34" s="105"/>
      <c r="G34" s="108"/>
      <c r="H34" s="111"/>
      <c r="I34" s="113"/>
    </row>
    <row r="35" spans="1:9" x14ac:dyDescent="0.25">
      <c r="A35" s="90"/>
      <c r="B35" s="92"/>
      <c r="C35" s="57" t="s">
        <v>161</v>
      </c>
      <c r="D35" s="58" t="s">
        <v>163</v>
      </c>
      <c r="E35" s="44"/>
      <c r="F35" s="105"/>
      <c r="G35" s="108"/>
      <c r="H35" s="111"/>
      <c r="I35" s="113"/>
    </row>
    <row r="36" spans="1:9" x14ac:dyDescent="0.25">
      <c r="A36" s="90"/>
      <c r="B36" s="92"/>
      <c r="C36" s="57" t="s">
        <v>162</v>
      </c>
      <c r="D36" s="58" t="s">
        <v>164</v>
      </c>
      <c r="E36" s="44"/>
      <c r="F36" s="105"/>
      <c r="G36" s="108"/>
      <c r="H36" s="111"/>
      <c r="I36" s="113"/>
    </row>
    <row r="37" spans="1:9" ht="30" x14ac:dyDescent="0.25">
      <c r="A37" s="90"/>
      <c r="B37" s="92"/>
      <c r="C37" s="57" t="s">
        <v>109</v>
      </c>
      <c r="D37" s="58" t="s">
        <v>110</v>
      </c>
      <c r="E37" s="44"/>
      <c r="F37" s="105"/>
      <c r="G37" s="108"/>
      <c r="H37" s="111"/>
      <c r="I37" s="113"/>
    </row>
    <row r="38" spans="1:9" ht="30" x14ac:dyDescent="0.25">
      <c r="A38" s="90"/>
      <c r="B38" s="92"/>
      <c r="C38" s="57" t="s">
        <v>143</v>
      </c>
      <c r="D38" s="58" t="s">
        <v>144</v>
      </c>
      <c r="E38" s="44"/>
      <c r="F38" s="105"/>
      <c r="G38" s="108"/>
      <c r="H38" s="111"/>
      <c r="I38" s="113"/>
    </row>
    <row r="39" spans="1:9" ht="30" x14ac:dyDescent="0.25">
      <c r="A39" s="90"/>
      <c r="B39" s="92"/>
      <c r="C39" s="57" t="s">
        <v>145</v>
      </c>
      <c r="D39" s="58" t="s">
        <v>165</v>
      </c>
      <c r="E39" s="44"/>
      <c r="F39" s="105"/>
      <c r="G39" s="108"/>
      <c r="H39" s="111"/>
      <c r="I39" s="113"/>
    </row>
    <row r="40" spans="1:9" x14ac:dyDescent="0.25">
      <c r="A40" s="90"/>
      <c r="B40" s="92"/>
      <c r="C40" s="57" t="s">
        <v>111</v>
      </c>
      <c r="D40" s="58" t="s">
        <v>147</v>
      </c>
      <c r="E40" s="44"/>
      <c r="F40" s="105"/>
      <c r="G40" s="108"/>
      <c r="H40" s="111"/>
      <c r="I40" s="113"/>
    </row>
    <row r="41" spans="1:9" x14ac:dyDescent="0.25">
      <c r="A41" s="90"/>
      <c r="B41" s="92"/>
      <c r="C41" s="57" t="s">
        <v>146</v>
      </c>
      <c r="D41" s="58" t="s">
        <v>166</v>
      </c>
      <c r="E41" s="44"/>
      <c r="F41" s="105"/>
      <c r="G41" s="108"/>
      <c r="H41" s="111"/>
      <c r="I41" s="113"/>
    </row>
    <row r="42" spans="1:9" ht="30" x14ac:dyDescent="0.25">
      <c r="A42" s="90"/>
      <c r="B42" s="92"/>
      <c r="C42" s="57" t="s">
        <v>155</v>
      </c>
      <c r="D42" s="58" t="s">
        <v>167</v>
      </c>
      <c r="E42" s="44"/>
      <c r="F42" s="105"/>
      <c r="G42" s="108"/>
      <c r="H42" s="111"/>
      <c r="I42" s="113"/>
    </row>
    <row r="43" spans="1:9" x14ac:dyDescent="0.25">
      <c r="A43" s="90"/>
      <c r="B43" s="92"/>
      <c r="C43" s="57" t="s">
        <v>112</v>
      </c>
      <c r="D43" s="58" t="s">
        <v>113</v>
      </c>
      <c r="E43" s="44"/>
      <c r="F43" s="105"/>
      <c r="G43" s="108"/>
      <c r="H43" s="111"/>
      <c r="I43" s="113"/>
    </row>
    <row r="44" spans="1:9" x14ac:dyDescent="0.25">
      <c r="A44" s="90"/>
      <c r="B44" s="92"/>
      <c r="C44" s="115" t="s">
        <v>148</v>
      </c>
      <c r="D44" s="116"/>
      <c r="E44" s="44"/>
      <c r="F44" s="105"/>
      <c r="G44" s="108"/>
      <c r="H44" s="111"/>
      <c r="I44" s="113"/>
    </row>
    <row r="45" spans="1:9" ht="30" x14ac:dyDescent="0.25">
      <c r="A45" s="90"/>
      <c r="B45" s="92"/>
      <c r="C45" s="57" t="s">
        <v>149</v>
      </c>
      <c r="D45" s="59" t="s">
        <v>150</v>
      </c>
      <c r="E45" s="44"/>
      <c r="F45" s="105"/>
      <c r="G45" s="108"/>
      <c r="H45" s="111"/>
      <c r="I45" s="113"/>
    </row>
    <row r="46" spans="1:9" ht="30" x14ac:dyDescent="0.25">
      <c r="A46" s="90"/>
      <c r="B46" s="92"/>
      <c r="C46" s="57" t="s">
        <v>151</v>
      </c>
      <c r="D46" s="59" t="s">
        <v>152</v>
      </c>
      <c r="E46" s="44"/>
      <c r="F46" s="105"/>
      <c r="G46" s="108"/>
      <c r="H46" s="111"/>
      <c r="I46" s="113"/>
    </row>
    <row r="47" spans="1:9" x14ac:dyDescent="0.25">
      <c r="A47" s="90"/>
      <c r="B47" s="92"/>
      <c r="C47" s="57" t="s">
        <v>114</v>
      </c>
      <c r="D47" s="58" t="s">
        <v>115</v>
      </c>
      <c r="E47" s="44"/>
      <c r="F47" s="105"/>
      <c r="G47" s="108"/>
      <c r="H47" s="111"/>
      <c r="I47" s="113"/>
    </row>
    <row r="48" spans="1:9" ht="45" x14ac:dyDescent="0.25">
      <c r="A48" s="90"/>
      <c r="B48" s="92"/>
      <c r="C48" s="57" t="s">
        <v>153</v>
      </c>
      <c r="D48" s="58" t="s">
        <v>154</v>
      </c>
      <c r="E48" s="44"/>
      <c r="F48" s="105"/>
      <c r="G48" s="108"/>
      <c r="H48" s="111"/>
      <c r="I48" s="113"/>
    </row>
    <row r="49" spans="1:9" ht="60" x14ac:dyDescent="0.25">
      <c r="A49" s="90"/>
      <c r="B49" s="92"/>
      <c r="C49" s="57" t="s">
        <v>116</v>
      </c>
      <c r="D49" s="58" t="s">
        <v>117</v>
      </c>
      <c r="E49" s="44"/>
      <c r="F49" s="105"/>
      <c r="G49" s="108"/>
      <c r="H49" s="111"/>
      <c r="I49" s="113"/>
    </row>
    <row r="50" spans="1:9" ht="45" x14ac:dyDescent="0.25">
      <c r="A50" s="90"/>
      <c r="B50" s="92"/>
      <c r="C50" s="57" t="s">
        <v>170</v>
      </c>
      <c r="D50" s="60" t="s">
        <v>168</v>
      </c>
      <c r="E50" s="44"/>
      <c r="F50" s="105"/>
      <c r="G50" s="108"/>
      <c r="H50" s="68"/>
      <c r="I50" s="113"/>
    </row>
    <row r="51" spans="1:9" x14ac:dyDescent="0.25">
      <c r="A51" s="90"/>
      <c r="B51" s="92"/>
      <c r="C51" s="115" t="s">
        <v>169</v>
      </c>
      <c r="D51" s="116"/>
      <c r="E51" s="44"/>
      <c r="F51" s="105"/>
      <c r="G51" s="108"/>
      <c r="H51" s="68"/>
      <c r="I51" s="113"/>
    </row>
    <row r="52" spans="1:9" x14ac:dyDescent="0.25">
      <c r="A52" s="90"/>
      <c r="B52" s="92"/>
      <c r="C52" s="115" t="s">
        <v>156</v>
      </c>
      <c r="D52" s="116"/>
      <c r="E52" s="44"/>
      <c r="F52" s="105"/>
      <c r="G52" s="108"/>
      <c r="H52" s="68"/>
      <c r="I52" s="113"/>
    </row>
    <row r="53" spans="1:9" x14ac:dyDescent="0.25">
      <c r="A53" s="90"/>
      <c r="B53" s="92"/>
      <c r="C53" s="115" t="s">
        <v>172</v>
      </c>
      <c r="D53" s="116"/>
      <c r="E53" s="44"/>
      <c r="F53" s="105"/>
      <c r="G53" s="108"/>
      <c r="H53" s="68"/>
      <c r="I53" s="113"/>
    </row>
    <row r="54" spans="1:9" x14ac:dyDescent="0.25">
      <c r="A54" s="99"/>
      <c r="B54" s="101"/>
      <c r="C54" s="115" t="s">
        <v>157</v>
      </c>
      <c r="D54" s="116"/>
      <c r="E54" s="44"/>
      <c r="F54" s="106"/>
      <c r="G54" s="109"/>
      <c r="H54" s="68"/>
      <c r="I54" s="114"/>
    </row>
    <row r="55" spans="1:9" x14ac:dyDescent="0.25">
      <c r="A55" s="89" t="s">
        <v>78</v>
      </c>
      <c r="B55" s="91" t="s">
        <v>79</v>
      </c>
      <c r="C55" s="93" t="s">
        <v>118</v>
      </c>
      <c r="D55" s="94"/>
      <c r="E55" s="44"/>
      <c r="F55" s="117" t="s">
        <v>74</v>
      </c>
      <c r="G55" s="118">
        <v>3</v>
      </c>
      <c r="H55" s="119"/>
      <c r="I55" s="120">
        <f t="shared" ref="I55" si="1">SUM(G55*H55)</f>
        <v>0</v>
      </c>
    </row>
    <row r="56" spans="1:9" ht="33.75" customHeight="1" x14ac:dyDescent="0.25">
      <c r="A56" s="90"/>
      <c r="B56" s="92"/>
      <c r="C56" s="115" t="s">
        <v>119</v>
      </c>
      <c r="D56" s="116"/>
      <c r="E56" s="44"/>
      <c r="F56" s="105"/>
      <c r="G56" s="108"/>
      <c r="H56" s="111"/>
      <c r="I56" s="113"/>
    </row>
    <row r="57" spans="1:9" x14ac:dyDescent="0.25">
      <c r="A57" s="90"/>
      <c r="B57" s="92"/>
      <c r="C57" s="115" t="s">
        <v>120</v>
      </c>
      <c r="D57" s="116"/>
      <c r="E57" s="44"/>
      <c r="F57" s="105"/>
      <c r="G57" s="108"/>
      <c r="H57" s="111"/>
      <c r="I57" s="113"/>
    </row>
    <row r="58" spans="1:9" x14ac:dyDescent="0.25">
      <c r="A58" s="90"/>
      <c r="B58" s="92"/>
      <c r="C58" s="115" t="s">
        <v>121</v>
      </c>
      <c r="D58" s="116"/>
      <c r="E58" s="44"/>
      <c r="F58" s="105"/>
      <c r="G58" s="108"/>
      <c r="H58" s="111"/>
      <c r="I58" s="113"/>
    </row>
    <row r="59" spans="1:9" x14ac:dyDescent="0.25">
      <c r="A59" s="90"/>
      <c r="B59" s="92"/>
      <c r="C59" s="115" t="s">
        <v>122</v>
      </c>
      <c r="D59" s="116"/>
      <c r="E59" s="44"/>
      <c r="F59" s="106"/>
      <c r="G59" s="108"/>
      <c r="H59" s="111"/>
      <c r="I59" s="113"/>
    </row>
    <row r="60" spans="1:9" x14ac:dyDescent="0.25">
      <c r="A60" s="126" t="s">
        <v>80</v>
      </c>
      <c r="B60" s="91" t="s">
        <v>84</v>
      </c>
      <c r="C60" s="93" t="s">
        <v>158</v>
      </c>
      <c r="D60" s="94"/>
      <c r="E60" s="44"/>
      <c r="F60" s="117" t="s">
        <v>74</v>
      </c>
      <c r="G60" s="118">
        <v>1</v>
      </c>
      <c r="H60" s="119"/>
      <c r="I60" s="120">
        <f t="shared" ref="I60" si="2">SUM(G60*H60)</f>
        <v>0</v>
      </c>
    </row>
    <row r="61" spans="1:9" ht="15.75" thickBot="1" x14ac:dyDescent="0.3">
      <c r="A61" s="127"/>
      <c r="B61" s="128"/>
      <c r="C61" s="133" t="s">
        <v>123</v>
      </c>
      <c r="D61" s="134"/>
      <c r="E61" s="44"/>
      <c r="F61" s="129"/>
      <c r="G61" s="130"/>
      <c r="H61" s="131"/>
      <c r="I61" s="132"/>
    </row>
    <row r="62" spans="1:9" ht="15.75" thickBot="1" x14ac:dyDescent="0.3">
      <c r="A62" s="135" t="s">
        <v>195</v>
      </c>
      <c r="B62" s="136"/>
      <c r="C62" s="136"/>
      <c r="D62" s="136"/>
      <c r="E62" s="136"/>
      <c r="F62" s="136"/>
      <c r="G62" s="136"/>
      <c r="H62" s="137"/>
      <c r="I62" s="61">
        <f>SUM(I14:I60)</f>
        <v>0</v>
      </c>
    </row>
    <row r="63" spans="1:9" ht="15.75" thickBot="1" x14ac:dyDescent="0.3">
      <c r="A63" s="135" t="s">
        <v>196</v>
      </c>
      <c r="B63" s="136"/>
      <c r="C63" s="136"/>
      <c r="D63" s="136"/>
      <c r="E63" s="136"/>
      <c r="F63" s="136"/>
      <c r="G63" s="136"/>
      <c r="H63" s="137"/>
      <c r="I63" s="63"/>
    </row>
    <row r="64" spans="1:9" ht="15.75" thickBot="1" x14ac:dyDescent="0.3">
      <c r="A64" s="135" t="s">
        <v>197</v>
      </c>
      <c r="B64" s="136"/>
      <c r="C64" s="136"/>
      <c r="D64" s="136"/>
      <c r="E64" s="136"/>
      <c r="F64" s="136"/>
      <c r="G64" s="136"/>
      <c r="H64" s="136"/>
      <c r="I64" s="64">
        <f>SUM(I62:I63)</f>
        <v>0</v>
      </c>
    </row>
    <row r="65" spans="1:9" ht="30" customHeight="1" x14ac:dyDescent="0.25">
      <c r="A65" s="121" t="s">
        <v>81</v>
      </c>
      <c r="B65" s="122"/>
      <c r="C65" s="123" t="s">
        <v>199</v>
      </c>
      <c r="D65" s="124"/>
      <c r="E65" s="124"/>
      <c r="F65" s="124"/>
      <c r="G65" s="124"/>
      <c r="H65" s="124"/>
      <c r="I65" s="125"/>
    </row>
    <row r="66" spans="1:9" x14ac:dyDescent="0.25">
      <c r="A66" s="141" t="s">
        <v>82</v>
      </c>
      <c r="B66" s="142"/>
      <c r="C66" s="143" t="s">
        <v>184</v>
      </c>
      <c r="D66" s="144"/>
      <c r="E66" s="144"/>
      <c r="F66" s="144"/>
      <c r="G66" s="144"/>
      <c r="H66" s="144"/>
      <c r="I66" s="145"/>
    </row>
    <row r="67" spans="1:9" x14ac:dyDescent="0.25">
      <c r="A67" s="146" t="s">
        <v>75</v>
      </c>
      <c r="B67" s="147"/>
      <c r="C67" s="148" t="s">
        <v>185</v>
      </c>
      <c r="D67" s="149"/>
      <c r="E67" s="149"/>
      <c r="F67" s="149"/>
      <c r="G67" s="149"/>
      <c r="H67" s="149"/>
      <c r="I67" s="150"/>
    </row>
    <row r="68" spans="1:9" ht="15.75" thickBot="1" x14ac:dyDescent="0.3">
      <c r="A68" s="154" t="s">
        <v>83</v>
      </c>
      <c r="B68" s="155"/>
      <c r="C68" s="151" t="s">
        <v>88</v>
      </c>
      <c r="D68" s="152"/>
      <c r="E68" s="152"/>
      <c r="F68" s="152"/>
      <c r="G68" s="152"/>
      <c r="H68" s="152"/>
      <c r="I68" s="153"/>
    </row>
    <row r="69" spans="1:9" x14ac:dyDescent="0.25">
      <c r="A69" s="65"/>
      <c r="B69" s="65"/>
      <c r="C69" s="65"/>
      <c r="D69" s="65"/>
      <c r="E69" s="65"/>
      <c r="F69" s="65"/>
      <c r="G69" s="65"/>
      <c r="H69" s="65"/>
      <c r="I69" s="65"/>
    </row>
    <row r="70" spans="1:9" x14ac:dyDescent="0.25">
      <c r="A70" s="138" t="s">
        <v>66</v>
      </c>
      <c r="B70" s="138"/>
      <c r="C70" s="138"/>
      <c r="D70" s="62"/>
      <c r="E70" s="62"/>
      <c r="F70" s="62"/>
      <c r="G70" s="139" t="s">
        <v>67</v>
      </c>
      <c r="H70" s="139"/>
      <c r="I70" s="139"/>
    </row>
    <row r="71" spans="1:9" x14ac:dyDescent="0.25">
      <c r="A71" s="140"/>
      <c r="B71" s="140"/>
      <c r="C71" s="140"/>
      <c r="D71" s="62"/>
      <c r="E71" s="62"/>
      <c r="F71" s="62"/>
      <c r="G71" s="140"/>
      <c r="H71" s="140"/>
      <c r="I71" s="140"/>
    </row>
    <row r="72" spans="1:9" x14ac:dyDescent="0.25">
      <c r="A72" s="33"/>
      <c r="B72" s="33"/>
      <c r="C72" s="33"/>
      <c r="D72" s="33"/>
      <c r="E72" s="33"/>
      <c r="F72" s="33"/>
      <c r="G72" s="33"/>
      <c r="H72" s="33"/>
      <c r="I72" s="33"/>
    </row>
  </sheetData>
  <sheetProtection algorithmName="SHA-512" hashValue="9JkTKcC0/Naao3UsvWUkg2hC6lx9zIcq44E5oxs7AESM+a0Nm0a+zzdBWHL4BdJpCenS+JFKIwZgNuXVor9F5Q==" saltValue="6SBOpANYk5GMwTdEpK7YnA==" spinCount="100000" sheet="1" objects="1" scenarios="1"/>
  <protectedRanges>
    <protectedRange sqref="H62:H68" name="Raspon4_3_2"/>
  </protectedRanges>
  <mergeCells count="49">
    <mergeCell ref="A70:C70"/>
    <mergeCell ref="G70:I70"/>
    <mergeCell ref="A71:C71"/>
    <mergeCell ref="G71:I71"/>
    <mergeCell ref="A66:B66"/>
    <mergeCell ref="C66:I66"/>
    <mergeCell ref="A67:B67"/>
    <mergeCell ref="C67:I67"/>
    <mergeCell ref="A68:B68"/>
    <mergeCell ref="C68:I68"/>
    <mergeCell ref="A65:B65"/>
    <mergeCell ref="C65:I65"/>
    <mergeCell ref="A60:A61"/>
    <mergeCell ref="B60:B61"/>
    <mergeCell ref="C60:D60"/>
    <mergeCell ref="F60:F61"/>
    <mergeCell ref="G60:G61"/>
    <mergeCell ref="H60:H61"/>
    <mergeCell ref="I60:I61"/>
    <mergeCell ref="C61:D61"/>
    <mergeCell ref="A62:H62"/>
    <mergeCell ref="A63:H63"/>
    <mergeCell ref="A64:H64"/>
    <mergeCell ref="I55:I59"/>
    <mergeCell ref="C56:D56"/>
    <mergeCell ref="C57:D57"/>
    <mergeCell ref="C58:D58"/>
    <mergeCell ref="C59:D59"/>
    <mergeCell ref="C53:D53"/>
    <mergeCell ref="C54:D54"/>
    <mergeCell ref="F55:F59"/>
    <mergeCell ref="G55:G59"/>
    <mergeCell ref="H55:H59"/>
    <mergeCell ref="A55:A59"/>
    <mergeCell ref="B55:B59"/>
    <mergeCell ref="C55:D55"/>
    <mergeCell ref="A10:I10"/>
    <mergeCell ref="A11:I11"/>
    <mergeCell ref="C13:D13"/>
    <mergeCell ref="A14:A54"/>
    <mergeCell ref="B14:B54"/>
    <mergeCell ref="C14:D14"/>
    <mergeCell ref="F14:F54"/>
    <mergeCell ref="G14:G54"/>
    <mergeCell ref="H14:H49"/>
    <mergeCell ref="I14:I54"/>
    <mergeCell ref="C44:D44"/>
    <mergeCell ref="C51:D51"/>
    <mergeCell ref="C52:D5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Poziv na dostavu ponude</vt:lpstr>
      <vt:lpstr>Privitak 1.</vt:lpstr>
      <vt:lpstr>Privitak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arturkovic</dc:creator>
  <cp:lastModifiedBy>user</cp:lastModifiedBy>
  <dcterms:created xsi:type="dcterms:W3CDTF">2026-04-14T09:10:13Z</dcterms:created>
  <dcterms:modified xsi:type="dcterms:W3CDTF">2026-07-16T10:52:53Z</dcterms:modified>
</cp:coreProperties>
</file>