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hunjet\Documents\znanstvene potpore nastavno\2025\"/>
    </mc:Choice>
  </mc:AlternateContent>
  <xr:revisionPtr revIDLastSave="0" documentId="8_{E57F8613-9979-47F8-9160-57E4129220E0}" xr6:coauthVersionLast="37" xr6:coauthVersionMax="37" xr10:uidLastSave="{00000000-0000-0000-0000-000000000000}"/>
  <bookViews>
    <workbookView xWindow="0" yWindow="0" windowWidth="28800" windowHeight="12225" tabRatio="842" firstSheet="1" activeTab="1" xr2:uid="{00000000-000D-0000-FFFF-FFFF00000000}"/>
  </bookViews>
  <sheets>
    <sheet name="Labels" sheetId="3" state="hidden" r:id="rId1"/>
    <sheet name="A. Opći podaci" sheetId="1" r:id="rId2"/>
    <sheet name="B. Voditelj i publikacije" sheetId="18" r:id="rId3"/>
    <sheet name="C. Plan rada" sheetId="24" r:id="rId4"/>
    <sheet name="D. Financijski plan" sheetId="16" r:id="rId5"/>
    <sheet name="E. Ostali izvori financiranja" sheetId="21" r:id="rId6"/>
    <sheet name="F. Evidencija troškova" sheetId="22" r:id="rId7"/>
    <sheet name="G. Izvješće" sheetId="25" r:id="rId8"/>
  </sheets>
  <externalReferences>
    <externalReference r:id="rId9"/>
  </externalReferences>
  <definedNames>
    <definedName name="_xlnm._FilterDatabase" localSheetId="1" hidden="1">'A. Opći podaci'!$A$15:$C$16</definedName>
    <definedName name="ACRO">Labels!$F$2:$F$14</definedName>
    <definedName name="biot_kat">Labels!$S$2:$S$4</definedName>
    <definedName name="fakulteti">Labels!$A$2:$A$15</definedName>
    <definedName name="kattr" localSheetId="3">[1]Labels!$H$2:$H$5</definedName>
    <definedName name="kattr" localSheetId="7">[1]Labels!$H$2:$H$5</definedName>
    <definedName name="kattr">Labels!$H$2:$H$5</definedName>
    <definedName name="kvartile">Labels!$S$2:$S$5</definedName>
    <definedName name="neda">Labels!$J$2:$J$3</definedName>
    <definedName name="Podrucje" localSheetId="3">[1]Labels!$P$2:$P$7</definedName>
    <definedName name="Podrucje" localSheetId="7">[1]Labels!$P$2:$P$7</definedName>
    <definedName name="Podrucje">Labels!$P$2:$P$7</definedName>
    <definedName name="_xlnm.Print_Area" localSheetId="1">'A. Opći podaci'!$A$1:$M$43</definedName>
    <definedName name="_xlnm.Print_Area" localSheetId="2">'B. Voditelj i publikacije'!$A$1:$K$24</definedName>
    <definedName name="_xlnm.Print_Area" localSheetId="3">'C. Plan rada'!$A$1:$M$51</definedName>
    <definedName name="_xlnm.Print_Area" localSheetId="4">'D. Financijski plan'!$A$1:$F$46</definedName>
    <definedName name="_xlnm.Print_Area" localSheetId="5">'E. Ostali izvori financiranja'!$A$1:$J$49</definedName>
    <definedName name="projekti" localSheetId="3">[1]Labels!$M$2:$M$4</definedName>
    <definedName name="projekti" localSheetId="7">[1]Labels!$M$2:$M$4</definedName>
    <definedName name="projekti">Labels!$M$2:$M$4</definedName>
    <definedName name="vpp_tip">Labels!$X$2:$X$4</definedName>
    <definedName name="vrsta_p">Labels!$N$2:$N$3</definedName>
    <definedName name="vtp_kat">Labels!$U$2:$U$7</definedName>
    <definedName name="zvanja" localSheetId="3">[1]Labels!$K$2:$K$25</definedName>
    <definedName name="zvanja" localSheetId="7">[1]Labels!$K$2:$K$25</definedName>
    <definedName name="zvanja">Labels!$K$2:$K$30</definedName>
  </definedNames>
  <calcPr calcId="191029"/>
  <customWorkbookViews>
    <customWorkbookView name="Obrazac Print" guid="{5DA942F9-93A1-4CC1-8713-7F341398BA4F}" includePrintSettings="0" includeHiddenRowCol="0" maximized="1" xWindow="1" yWindow="1" windowWidth="1920" windowHeight="996" activeSheetId="1" showFormulaBar="0"/>
    <customWorkbookView name="Obrazac" guid="{5B15E957-A46D-4F35-874F-E94885D54CFF}" includePrintSettings="0" includeHiddenRowCol="0" maximized="1" xWindow="1" yWindow="1" windowWidth="1920" windowHeight="97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25" l="1"/>
  <c r="C4" i="25"/>
  <c r="E4" i="25"/>
  <c r="F4" i="25"/>
  <c r="G4" i="25"/>
  <c r="H4" i="25"/>
  <c r="A7" i="25"/>
  <c r="C7" i="25"/>
  <c r="E7" i="25"/>
  <c r="F7" i="25"/>
  <c r="G7" i="25"/>
  <c r="H7" i="25"/>
  <c r="A8" i="25"/>
  <c r="C8" i="25"/>
  <c r="E8" i="25"/>
  <c r="F8" i="25"/>
  <c r="G8" i="25"/>
  <c r="H8" i="25"/>
  <c r="A9" i="25"/>
  <c r="C9" i="25"/>
  <c r="E9" i="25"/>
  <c r="F9" i="25"/>
  <c r="G9" i="25"/>
  <c r="H9" i="25"/>
  <c r="A10" i="25"/>
  <c r="C10" i="25"/>
  <c r="E10" i="25"/>
  <c r="F10" i="25"/>
  <c r="G10" i="25"/>
  <c r="H10" i="25"/>
  <c r="A11" i="25"/>
  <c r="C11" i="25"/>
  <c r="E11" i="25"/>
  <c r="F11" i="25"/>
  <c r="G11" i="25"/>
  <c r="H11" i="25"/>
  <c r="A12" i="25"/>
  <c r="C12" i="25"/>
  <c r="E12" i="25"/>
  <c r="F12" i="25"/>
  <c r="G12" i="25"/>
  <c r="H12" i="25"/>
  <c r="A13" i="25"/>
  <c r="C13" i="25"/>
  <c r="E13" i="25"/>
  <c r="F13" i="25"/>
  <c r="G13" i="25"/>
  <c r="H13" i="25"/>
  <c r="AA36" i="24"/>
  <c r="J17" i="18" l="1"/>
  <c r="J18" i="18"/>
  <c r="J19" i="18"/>
  <c r="J20" i="18"/>
  <c r="J21" i="18"/>
  <c r="J22" i="18"/>
  <c r="J23" i="18"/>
  <c r="J24" i="18"/>
  <c r="J25" i="18"/>
  <c r="J16" i="18"/>
  <c r="J4" i="18"/>
  <c r="J5" i="18"/>
  <c r="J6" i="18"/>
  <c r="J7" i="18"/>
  <c r="J8" i="18"/>
  <c r="J9" i="18"/>
  <c r="J10" i="18"/>
  <c r="J11" i="18"/>
  <c r="J12" i="18"/>
  <c r="J3" i="18"/>
  <c r="J13" i="18" l="1"/>
  <c r="J26" i="18" l="1"/>
  <c r="J27" i="18" s="1"/>
  <c r="F3" i="16" l="1"/>
  <c r="L7" i="1" l="1"/>
  <c r="J7" i="1"/>
  <c r="H7" i="1"/>
  <c r="E7" i="1"/>
  <c r="F2" i="16" l="1"/>
  <c r="K15" i="1" s="1"/>
  <c r="F15" i="1"/>
  <c r="E4" i="22" l="1"/>
  <c r="E5" i="22"/>
  <c r="E12" i="22"/>
  <c r="E22" i="22"/>
  <c r="E23" i="22"/>
  <c r="E24" i="22"/>
  <c r="E25" i="22"/>
  <c r="E26" i="22"/>
  <c r="AC12" i="1" l="1"/>
  <c r="AH30" i="1"/>
  <c r="AH31" i="1"/>
  <c r="AG30" i="1"/>
  <c r="AG31" i="1"/>
  <c r="AF30" i="1"/>
  <c r="AF31" i="1"/>
  <c r="AE30" i="1"/>
  <c r="AE31" i="1"/>
  <c r="AD30" i="1"/>
  <c r="AD31" i="1"/>
  <c r="AC30" i="1"/>
  <c r="AC31" i="1"/>
  <c r="AH26" i="1"/>
  <c r="AH27" i="1"/>
  <c r="AH28" i="1"/>
  <c r="AH29" i="1"/>
  <c r="AG26" i="1"/>
  <c r="AG27" i="1"/>
  <c r="AG28" i="1"/>
  <c r="AG29" i="1"/>
  <c r="AF26" i="1"/>
  <c r="AF27" i="1"/>
  <c r="AF28" i="1"/>
  <c r="AF29" i="1"/>
  <c r="AE26" i="1"/>
  <c r="AE27" i="1"/>
  <c r="AE28" i="1"/>
  <c r="AE29" i="1"/>
  <c r="AD26" i="1"/>
  <c r="AD27" i="1"/>
  <c r="AD28" i="1"/>
  <c r="AD29" i="1"/>
  <c r="AC29" i="1"/>
  <c r="AC26" i="1"/>
  <c r="AC27" i="1"/>
  <c r="AC28" i="1"/>
  <c r="AH25" i="1"/>
  <c r="AG25" i="1"/>
  <c r="AF25" i="1"/>
  <c r="AE25" i="1"/>
  <c r="AD25" i="1"/>
  <c r="AC25" i="1"/>
  <c r="AE19" i="1"/>
  <c r="AC19" i="1"/>
  <c r="P2" i="22"/>
  <c r="E21" i="22"/>
  <c r="E27" i="22" s="1"/>
  <c r="E30" i="22"/>
  <c r="E31" i="22"/>
  <c r="E32" i="22"/>
  <c r="E33" i="22"/>
  <c r="E34" i="22"/>
  <c r="E35" i="22"/>
  <c r="E29" i="22"/>
  <c r="E13" i="22"/>
  <c r="E14" i="22"/>
  <c r="E15" i="22"/>
  <c r="E16" i="22"/>
  <c r="E17" i="22"/>
  <c r="E18" i="22"/>
  <c r="E6" i="22"/>
  <c r="E7" i="22"/>
  <c r="E8" i="22"/>
  <c r="E9" i="22"/>
  <c r="E10" i="22"/>
  <c r="E36" i="22" l="1"/>
  <c r="E19" i="22"/>
  <c r="E37" i="22" l="1"/>
  <c r="G46" i="21" l="1"/>
  <c r="G40" i="21"/>
  <c r="G34" i="21"/>
  <c r="G28" i="21"/>
  <c r="G22" i="21"/>
  <c r="A10" i="16"/>
  <c r="A11" i="16"/>
  <c r="G16" i="21" l="1"/>
  <c r="F4" i="16" l="1"/>
  <c r="F5" i="16"/>
  <c r="F6" i="16"/>
  <c r="A46" i="16" l="1"/>
  <c r="A45" i="16"/>
  <c r="A44" i="16"/>
  <c r="A43" i="16"/>
  <c r="A42" i="16"/>
  <c r="A41" i="16"/>
  <c r="A40" i="16"/>
  <c r="A39" i="16"/>
  <c r="A38" i="16"/>
  <c r="A37" i="16"/>
  <c r="A36" i="16"/>
  <c r="A35" i="16"/>
  <c r="A34" i="16"/>
  <c r="A33" i="16"/>
  <c r="A32" i="16"/>
  <c r="A31" i="16"/>
  <c r="A30" i="16"/>
  <c r="A29" i="16"/>
  <c r="A28" i="16"/>
  <c r="A27" i="16"/>
  <c r="A26" i="16"/>
  <c r="A25" i="16"/>
  <c r="A24" i="16"/>
  <c r="A23" i="16"/>
  <c r="A22" i="16"/>
  <c r="A21" i="16"/>
  <c r="A20" i="16"/>
  <c r="A19" i="16"/>
  <c r="A18" i="16"/>
  <c r="A17" i="16"/>
  <c r="A16" i="16"/>
  <c r="A15" i="16"/>
  <c r="A14" i="16"/>
  <c r="A13" i="16"/>
  <c r="A12" i="16"/>
</calcChain>
</file>

<file path=xl/sharedStrings.xml><?xml version="1.0" encoding="utf-8"?>
<sst xmlns="http://schemas.openxmlformats.org/spreadsheetml/2006/main" count="416" uniqueCount="228">
  <si>
    <t>R.br.</t>
  </si>
  <si>
    <t>Kategorija troška</t>
  </si>
  <si>
    <t>OIB</t>
  </si>
  <si>
    <t>Naziv</t>
  </si>
  <si>
    <t>Adresa</t>
  </si>
  <si>
    <t>PPT</t>
  </si>
  <si>
    <t>Mjesto</t>
  </si>
  <si>
    <t>Varaždin</t>
  </si>
  <si>
    <t>Kat. Troška</t>
  </si>
  <si>
    <t>TIR</t>
  </si>
  <si>
    <t>Naziv sastavnice</t>
  </si>
  <si>
    <t>Ime</t>
  </si>
  <si>
    <t>DA</t>
  </si>
  <si>
    <t>NE</t>
  </si>
  <si>
    <t>Ukupni rashodi</t>
  </si>
  <si>
    <t>Potpis voditelja</t>
  </si>
  <si>
    <t>Zvanje</t>
  </si>
  <si>
    <t>Redoviti profesor u trajnom zvanju</t>
  </si>
  <si>
    <t>Redoviti profesor</t>
  </si>
  <si>
    <t>Izvanredni profesor</t>
  </si>
  <si>
    <t>Znanstveni savjetnik</t>
  </si>
  <si>
    <t>Znanstveni suradnik</t>
  </si>
  <si>
    <t>Viši znanstveni suradnik</t>
  </si>
  <si>
    <t>Professor emeritus</t>
  </si>
  <si>
    <t>Područje</t>
  </si>
  <si>
    <t>Profesor visoke škole</t>
  </si>
  <si>
    <t>Viši predavač</t>
  </si>
  <si>
    <t>Predavač</t>
  </si>
  <si>
    <t>Viši lektor</t>
  </si>
  <si>
    <t>Lektor</t>
  </si>
  <si>
    <t>Umjetnički suradnik</t>
  </si>
  <si>
    <t>Zn. novak (dr.sc.)</t>
  </si>
  <si>
    <t>Viši asistent</t>
  </si>
  <si>
    <t>Znanstveni novak</t>
  </si>
  <si>
    <t>Asistent</t>
  </si>
  <si>
    <t>Bez zvanja</t>
  </si>
  <si>
    <t>Viši umjetnički suradnik</t>
  </si>
  <si>
    <t>Društveno</t>
  </si>
  <si>
    <t>Tehničko</t>
  </si>
  <si>
    <t>Umjetničko</t>
  </si>
  <si>
    <t>Rbr</t>
  </si>
  <si>
    <t>vtp kat</t>
  </si>
  <si>
    <t>Q2</t>
  </si>
  <si>
    <t>Q3</t>
  </si>
  <si>
    <t>Q4/domaći patent</t>
  </si>
  <si>
    <t>Q1/međunarodni patent</t>
  </si>
  <si>
    <t>Rad - drugi časopis</t>
  </si>
  <si>
    <t>vpp_tip</t>
  </si>
  <si>
    <t>Pretežno teorijski rad</t>
  </si>
  <si>
    <t>Pretežno eksperimentalni ili terenski rad</t>
  </si>
  <si>
    <t>Posebno financijski zahtjevno istraživanje</t>
  </si>
  <si>
    <t>Stručni savjetnik</t>
  </si>
  <si>
    <t>Viši stručni suradnik</t>
  </si>
  <si>
    <t>Stručni suradnik</t>
  </si>
  <si>
    <t>Područje prijave</t>
  </si>
  <si>
    <t>MBZN</t>
  </si>
  <si>
    <t>Prezime</t>
  </si>
  <si>
    <t>#</t>
  </si>
  <si>
    <t>1.</t>
  </si>
  <si>
    <t>Sastavnica</t>
  </si>
  <si>
    <t>Potpis</t>
  </si>
  <si>
    <t>E-mail</t>
  </si>
  <si>
    <t>2.</t>
  </si>
  <si>
    <t>3.</t>
  </si>
  <si>
    <t>4.</t>
  </si>
  <si>
    <t>5.</t>
  </si>
  <si>
    <t>6.</t>
  </si>
  <si>
    <t>7.</t>
  </si>
  <si>
    <t>Ukupan broj istraživača</t>
  </si>
  <si>
    <t>Ukupan traženi iznos</t>
  </si>
  <si>
    <t>PT broj</t>
  </si>
  <si>
    <t>Grad</t>
  </si>
  <si>
    <t>Kratice</t>
  </si>
  <si>
    <t>Akademik</t>
  </si>
  <si>
    <t>C. KRATKI OPIS POTPORE ISTRAŽIVANJU (max 3000 znakova)</t>
  </si>
  <si>
    <t>TSSO</t>
  </si>
  <si>
    <t>TP</t>
  </si>
  <si>
    <t>TM</t>
  </si>
  <si>
    <r>
      <rPr>
        <b/>
        <sz val="8"/>
        <color theme="1"/>
        <rFont val="Calibri"/>
        <family val="2"/>
        <charset val="238"/>
        <scheme val="minor"/>
      </rPr>
      <t>Stavka kategorija troška</t>
    </r>
    <r>
      <rPr>
        <sz val="8"/>
        <color theme="1"/>
        <rFont val="Calibri"/>
        <family val="2"/>
        <charset val="238"/>
        <scheme val="minor"/>
      </rPr>
      <t>: iz padajućeg izbornika odabire se kratica kategorije troška (TIR, TSSO, TP, TM)
TIR = specifični troškovi znanstvenog i umjetničkog istraživanja;
TSSO = troškovi nabave i/ili održavanja i servisiranja sitne i srednje znanstvene opreme;
TP = troškovi diseminacije rezultata – troškovi publiciranja;
TM = troškovi diseminacije rezultata – troškovi mobilnosti.</t>
    </r>
  </si>
  <si>
    <t>Ime i prezime suradnika</t>
  </si>
  <si>
    <t>Matična institucija</t>
  </si>
  <si>
    <t>8.</t>
  </si>
  <si>
    <t>9.</t>
  </si>
  <si>
    <t>Q1</t>
  </si>
  <si>
    <t>Q4</t>
  </si>
  <si>
    <t>Kvartile ocjene</t>
  </si>
  <si>
    <t>Vrsta projekta</t>
  </si>
  <si>
    <t>Projekti na kojima sudjeluje voditelj potpore</t>
  </si>
  <si>
    <t>Oblik sudjelovanja</t>
  </si>
  <si>
    <t>FP7</t>
  </si>
  <si>
    <t>Obzor 2020</t>
  </si>
  <si>
    <t>HRZZ</t>
  </si>
  <si>
    <t>UKF</t>
  </si>
  <si>
    <t>Sudjelovanje na projektu</t>
  </si>
  <si>
    <t>Ne</t>
  </si>
  <si>
    <t>Da/voditelj</t>
  </si>
  <si>
    <t>Da/suradnik</t>
  </si>
  <si>
    <t>Projekti na kojima sudjeluje 1. suradnik/ca</t>
  </si>
  <si>
    <t>C.4. Vanjski suradnici (po potrebi ubaciti redove)</t>
  </si>
  <si>
    <t>Naziv i šifra projekta</t>
  </si>
  <si>
    <t>Ime i prezime voditelja projekta</t>
  </si>
  <si>
    <t>Datum isteka projekta</t>
  </si>
  <si>
    <t>Projekti na kojima sudjeluje 2. suradnik/ca</t>
  </si>
  <si>
    <t>Projekti na kojima sudjeluje 3. suradnik/ca</t>
  </si>
  <si>
    <t>Projekti na kojima sudjeluje 4. suradnik/ca</t>
  </si>
  <si>
    <t>Projekti na kojima sudjeluje 5. suradnik/ca</t>
  </si>
  <si>
    <t>Projekti na kojima sudjeluje 6. suradnik/ca</t>
  </si>
  <si>
    <t>Projekti na kojima sudjeluje 7. suradnik/ca</t>
  </si>
  <si>
    <t>C.1. Sažetak (po potrebi raširiti redove)</t>
  </si>
  <si>
    <t>C.2. Obrazloženje (pozadina i razlozi) istraživanja te plan rada (po potrebi raširiti redove)</t>
  </si>
  <si>
    <t>C.3. Očekivani doprinos (po potrebi raširiti redove)</t>
  </si>
  <si>
    <t>M.P.</t>
  </si>
  <si>
    <t>Opis pojedinačne stavke unutar kategorije troška (Opis troška) - po potrebi raširiti i dodati redove</t>
  </si>
  <si>
    <t>A.2. OPĆI PODACI O POTPORI</t>
  </si>
  <si>
    <t>B.1. PODACI ZA EVALUACIJU VODITELJA (po potrebi raširiti redove)</t>
  </si>
  <si>
    <t>B.2. PODACI ZA EVALUACIJU SURADNIKA  (po potrebi raširiti redove)</t>
  </si>
  <si>
    <t>D. FINANCIJSKI PLAN</t>
  </si>
  <si>
    <t>A.1. PODACI O ODJELU</t>
  </si>
  <si>
    <t>104. brigade 3</t>
  </si>
  <si>
    <t>Trg dr. Žarka Dolinara 1</t>
  </si>
  <si>
    <t>Koprivnica</t>
  </si>
  <si>
    <t>ET</t>
  </si>
  <si>
    <t>MOP</t>
  </si>
  <si>
    <t>PS</t>
  </si>
  <si>
    <t>GR</t>
  </si>
  <si>
    <t>SES</t>
  </si>
  <si>
    <t>MED</t>
  </si>
  <si>
    <t>OJ</t>
  </si>
  <si>
    <t>E.  PODACI O OSTALIM IZVORIMA FINANCIRANJA ISTRAŽIVANJA (samo kompetitivni domaći i međunarodni projekti):</t>
  </si>
  <si>
    <t>Odjel za elektrotehniku</t>
  </si>
  <si>
    <t>Odjel za strojarstvo</t>
  </si>
  <si>
    <t>Odjel za graditeljstvo</t>
  </si>
  <si>
    <t>Voditelj istraživačke skupine</t>
  </si>
  <si>
    <t>A.3. POPIS SURADNIKA (ne upisivati voditelja istraživačke skupine)</t>
  </si>
  <si>
    <t>Odjel za sestrinstvo</t>
  </si>
  <si>
    <t>Docent</t>
  </si>
  <si>
    <t>Biomedicinsko</t>
  </si>
  <si>
    <t>Humanističko</t>
  </si>
  <si>
    <t>Potpis pročelnika odjela</t>
  </si>
  <si>
    <t>Prijavom na Natječaj svaki sudionik daje pristanak Sveučilištu Sjever za obradu i javnu objavu osobnih podataka u okviru rezultata evaluacijskog postupka, i daljnjeg izvješćivanja o rezultatima. Potpisom ovog obrasca sudionici potvrđuju da su sve informacije istinite i točno navedene.</t>
  </si>
  <si>
    <t>F.  EVIDENCIJA TROŠKOVA TIJEKOM PROVEDBE ISTRAŽIVANJA</t>
  </si>
  <si>
    <t>datum</t>
  </si>
  <si>
    <t>iznos</t>
  </si>
  <si>
    <t>postotak</t>
  </si>
  <si>
    <t>UKUPNA REALIZACIJA</t>
  </si>
  <si>
    <t>Ukupno TIR + TSSO</t>
  </si>
  <si>
    <t xml:space="preserve">G.  IZVJEŠĆE O UTROŠENIM SREDSTVIMA DODIJELJENIM U OKVIRU VIŠEGODIŠNJEG INSTITUCIJSKOG FINANCIRANJA </t>
  </si>
  <si>
    <t>VODITELJ ISTRAŽIVAČKE SKUPINE</t>
  </si>
  <si>
    <t>SURADNICI</t>
  </si>
  <si>
    <t>NAZIV ISTRAŽIVANJA</t>
  </si>
  <si>
    <t>OPIŠITE CILJEVE ISTRAŽIVANJA</t>
  </si>
  <si>
    <t>OPIŠITE REZULTATE ISTRAŽIVANJA</t>
  </si>
  <si>
    <t>OPIŠITE DOPRINOS ISTRAŽIVANJA(doprinos implementaciji strateških dokumenata ustanove; doprinos povećanju kvalitete znanstvene djelatnosti ustanove; doprinos unapređenju nastave; doprinos napretku istraživačke kompetativnosti institucije itd.)</t>
  </si>
  <si>
    <t>IZNOS DOBIVENE POTPORE</t>
  </si>
  <si>
    <t>BROJ RADOVA a) koji se vrednuju prilikom izbora u znanstvena zvanja prema Pravilniku o uvjetima za izbor u znanstvena zvanja b) izloženih na međunarodnim konferencijama c) izloženih na domaćim konferencijama</t>
  </si>
  <si>
    <t>Ukupno TM</t>
  </si>
  <si>
    <t>max 30%</t>
  </si>
  <si>
    <t xml:space="preserve">UKUPNO DOBIVENI IZNOS = </t>
  </si>
  <si>
    <t>Ukupno TP</t>
  </si>
  <si>
    <t>Email</t>
  </si>
  <si>
    <t>max 50%</t>
  </si>
  <si>
    <t>DATUM I POTPIS VODITELJA ISTRAŽIVANJA</t>
  </si>
  <si>
    <t>Biotehničko</t>
  </si>
  <si>
    <t>Odjel za komunikologiju, medije i novinarstvo</t>
  </si>
  <si>
    <t>Odjel za umjetničke studije</t>
  </si>
  <si>
    <t>Odjel za odnose s javnostima</t>
  </si>
  <si>
    <t>Odjel za ekonomiju</t>
  </si>
  <si>
    <t>Odjel za multimediju</t>
  </si>
  <si>
    <t>Odjel za logistiku i održivu mobilnost</t>
  </si>
  <si>
    <t>Odjel za mehatroniku</t>
  </si>
  <si>
    <t>Odjel za prehrambenu tehnologiju</t>
  </si>
  <si>
    <t>LOM</t>
  </si>
  <si>
    <t>KMN</t>
  </si>
  <si>
    <t>FIZ</t>
  </si>
  <si>
    <t>EK</t>
  </si>
  <si>
    <t>MEH</t>
  </si>
  <si>
    <t>ARZ</t>
  </si>
  <si>
    <t>Odjel za ambalažu, recikliranje i zaštitu okoliša</t>
  </si>
  <si>
    <t>Doktorski studij</t>
  </si>
  <si>
    <t>PHD</t>
  </si>
  <si>
    <t>Napomena</t>
  </si>
  <si>
    <t xml:space="preserve">Ukupno bodova </t>
  </si>
  <si>
    <t>Suma bodova voditelja</t>
  </si>
  <si>
    <t>Suma bodova suradnika</t>
  </si>
  <si>
    <t>A1</t>
  </si>
  <si>
    <t>A2</t>
  </si>
  <si>
    <t>A3</t>
  </si>
  <si>
    <t>ISBN / ISSN</t>
  </si>
  <si>
    <t>Redni broj</t>
  </si>
  <si>
    <t>Autor/i</t>
  </si>
  <si>
    <t>Naslov rada</t>
  </si>
  <si>
    <t>Časopis ili konferencija</t>
  </si>
  <si>
    <t>Broj časopisa i stranice</t>
  </si>
  <si>
    <t>Godina izdanja</t>
  </si>
  <si>
    <t>Kategorija (A1, A2, A3)</t>
  </si>
  <si>
    <t>Poveznica na rad (doi)</t>
  </si>
  <si>
    <t>.</t>
  </si>
  <si>
    <t>10.</t>
  </si>
  <si>
    <t>Naziv istraživanja na hrvatskom i engleskom jeziku</t>
  </si>
  <si>
    <t>C.1. Sažetak na engleskom jeziku (po potrebi raširiti redove)</t>
  </si>
  <si>
    <t>Poveznica na CROSBI</t>
  </si>
  <si>
    <t>Baza</t>
  </si>
  <si>
    <t>Naziv rada</t>
  </si>
  <si>
    <t>POPIS RADOVA PROIZAŠLIH IZ POTPORE ISTRAŽIVANJU (po potrebi dodati retke)</t>
  </si>
  <si>
    <t>Postotak potrošnje</t>
  </si>
  <si>
    <t>Utrošena sredstva</t>
  </si>
  <si>
    <t>Iznos dobivene potpore</t>
  </si>
  <si>
    <t>Ostalo</t>
  </si>
  <si>
    <t>Doprinos napretku istraživačke kompetativnosti institucije</t>
  </si>
  <si>
    <t>Doprinos unapređenju nastave</t>
  </si>
  <si>
    <t>Doprinos povećanju kvalitete znanstvene djelatnosti ustanove</t>
  </si>
  <si>
    <t>Doprinos implementaciji strateških dokumenata ustanove</t>
  </si>
  <si>
    <t>Dokaznice</t>
  </si>
  <si>
    <t>CROSBI ID</t>
  </si>
  <si>
    <t>Odjel za geodeziju i geomatiku</t>
  </si>
  <si>
    <t>Odjel za računarstvo i informatiku</t>
  </si>
  <si>
    <t>Odjel za zaštitu okoliša, recikliranje i ambalažu</t>
  </si>
  <si>
    <t>Trg svetog Jurja 1</t>
  </si>
  <si>
    <t>Đurđevac</t>
  </si>
  <si>
    <t>RINF</t>
  </si>
  <si>
    <t>GIG</t>
  </si>
  <si>
    <t>ZORA</t>
  </si>
  <si>
    <t>Iznos u eurima</t>
  </si>
  <si>
    <t>POVEZNICA NA CroRIS</t>
  </si>
  <si>
    <t>Doktorand</t>
  </si>
  <si>
    <t>Odjel za fizioterapiju</t>
  </si>
  <si>
    <t>PRIJAVA ZA POTPORU ZNANSTVENIM I UMJETNIČKIM ISTRAŽIVANJIMA U 2025. GODINI</t>
  </si>
  <si>
    <t>PREH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</si>
</sst>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[$kn-41A]_-;\-* #,##0.00\ [$kn-41A]_-;_-* &quot;-&quot;??\ [$kn-41A]_-;_-@_-"/>
    <numFmt numFmtId="165" formatCode="#,##0.00\ &quot;kn&quot;"/>
    <numFmt numFmtId="166" formatCode="#,##0.00\ [$€-1]"/>
    <numFmt numFmtId="167" formatCode="_-* #,##0.00\ [$€-1]_-;\-* #,##0.00\ [$€-1]_-;_-* &quot;-&quot;??\ [$€-1]_-;_-@_-"/>
  </numFmts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8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2" tint="-9.9978637043366805E-2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theme="2" tint="-0.249977111117893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UniN Reg"/>
      <family val="3"/>
    </font>
    <font>
      <sz val="11"/>
      <color theme="1"/>
      <name val="UniN Reg"/>
      <family val="3"/>
    </font>
    <font>
      <sz val="11"/>
      <color rgb="FFFF0000"/>
      <name val="UniN Reg"/>
      <family val="3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9FF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249">
    <xf numFmtId="0" fontId="0" fillId="0" borderId="0" xfId="0"/>
    <xf numFmtId="0" fontId="0" fillId="3" borderId="0" xfId="0" applyFont="1" applyFill="1" applyBorder="1" applyAlignment="1">
      <alignment horizontal="center"/>
    </xf>
    <xf numFmtId="0" fontId="0" fillId="0" borderId="0" xfId="0"/>
    <xf numFmtId="49" fontId="0" fillId="3" borderId="1" xfId="0" applyNumberFormat="1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0" fontId="0" fillId="0" borderId="1" xfId="0" applyFont="1" applyBorder="1"/>
    <xf numFmtId="0" fontId="0" fillId="5" borderId="0" xfId="0" applyFill="1" applyProtection="1">
      <protection hidden="1"/>
    </xf>
    <xf numFmtId="0" fontId="0" fillId="2" borderId="0" xfId="0" applyFill="1" applyProtection="1"/>
    <xf numFmtId="0" fontId="0" fillId="2" borderId="0" xfId="0" applyFill="1" applyBorder="1" applyAlignment="1" applyProtection="1">
      <alignment horizontal="center" vertical="center"/>
    </xf>
    <xf numFmtId="0" fontId="0" fillId="6" borderId="0" xfId="0" applyFill="1" applyProtection="1"/>
    <xf numFmtId="0" fontId="0" fillId="5" borderId="0" xfId="0" applyFill="1" applyBorder="1" applyAlignment="1" applyProtection="1">
      <alignment wrapText="1"/>
      <protection hidden="1"/>
    </xf>
    <xf numFmtId="0" fontId="0" fillId="2" borderId="1" xfId="0" applyFill="1" applyBorder="1" applyAlignment="1" applyProtection="1">
      <alignment horizontal="center" vertical="center" wrapText="1"/>
      <protection locked="0"/>
    </xf>
    <xf numFmtId="4" fontId="0" fillId="2" borderId="1" xfId="0" applyNumberFormat="1" applyFill="1" applyBorder="1" applyAlignment="1" applyProtection="1">
      <alignment horizontal="right" vertical="center" wrapText="1"/>
      <protection locked="0"/>
    </xf>
    <xf numFmtId="0" fontId="0" fillId="5" borderId="0" xfId="0" applyFill="1" applyBorder="1" applyAlignment="1" applyProtection="1">
      <alignment vertical="center" wrapText="1"/>
      <protection hidden="1"/>
    </xf>
    <xf numFmtId="0" fontId="0" fillId="6" borderId="1" xfId="0" applyFill="1" applyBorder="1" applyAlignment="1" applyProtection="1">
      <alignment horizontal="center" vertical="center" wrapText="1"/>
    </xf>
    <xf numFmtId="4" fontId="0" fillId="6" borderId="1" xfId="0" applyNumberFormat="1" applyFill="1" applyBorder="1" applyAlignment="1" applyProtection="1">
      <alignment horizontal="center" vertical="center" wrapText="1"/>
    </xf>
    <xf numFmtId="14" fontId="0" fillId="5" borderId="0" xfId="0" applyNumberFormat="1" applyFill="1" applyBorder="1" applyAlignment="1" applyProtection="1">
      <alignment wrapText="1"/>
      <protection hidden="1"/>
    </xf>
    <xf numFmtId="4" fontId="0" fillId="5" borderId="0" xfId="0" applyNumberFormat="1" applyFill="1" applyBorder="1" applyAlignment="1" applyProtection="1">
      <alignment horizontal="right" wrapText="1"/>
      <protection hidden="1"/>
    </xf>
    <xf numFmtId="0" fontId="0" fillId="0" borderId="0" xfId="0"/>
    <xf numFmtId="0" fontId="0" fillId="4" borderId="1" xfId="0" applyFill="1" applyBorder="1" applyAlignment="1" applyProtection="1">
      <alignment horizontal="center" vertical="center" wrapText="1"/>
    </xf>
    <xf numFmtId="49" fontId="0" fillId="0" borderId="0" xfId="0" applyNumberFormat="1"/>
    <xf numFmtId="0" fontId="0" fillId="3" borderId="0" xfId="0" applyFill="1"/>
    <xf numFmtId="0" fontId="0" fillId="6" borderId="0" xfId="0" applyFill="1" applyAlignment="1" applyProtection="1">
      <alignment horizontal="left" vertical="center"/>
    </xf>
    <xf numFmtId="0" fontId="0" fillId="2" borderId="0" xfId="0" applyFill="1" applyAlignment="1" applyProtection="1">
      <alignment horizontal="left" vertical="center"/>
    </xf>
    <xf numFmtId="0" fontId="0" fillId="0" borderId="1" xfId="0" applyBorder="1"/>
    <xf numFmtId="0" fontId="0" fillId="2" borderId="0" xfId="0" applyFill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vertical="center"/>
    </xf>
    <xf numFmtId="49" fontId="0" fillId="0" borderId="0" xfId="0" applyNumberFormat="1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49" fontId="0" fillId="0" borderId="0" xfId="0" applyNumberFormat="1" applyFill="1" applyBorder="1" applyAlignment="1" applyProtection="1">
      <alignment vertical="center" wrapText="1"/>
      <protection locked="0"/>
    </xf>
    <xf numFmtId="0" fontId="0" fillId="5" borderId="0" xfId="0" applyFill="1" applyBorder="1" applyAlignment="1" applyProtection="1">
      <alignment horizontal="center" wrapText="1"/>
      <protection hidden="1"/>
    </xf>
    <xf numFmtId="0" fontId="0" fillId="6" borderId="0" xfId="0" applyFill="1" applyAlignment="1" applyProtection="1">
      <alignment horizontal="left" vertical="center"/>
    </xf>
    <xf numFmtId="0" fontId="0" fillId="2" borderId="0" xfId="0" applyFill="1" applyAlignment="1" applyProtection="1">
      <alignment horizontal="center" vertical="center"/>
    </xf>
    <xf numFmtId="0" fontId="0" fillId="2" borderId="6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vertical="center"/>
    </xf>
    <xf numFmtId="0" fontId="0" fillId="0" borderId="1" xfId="0" applyFill="1" applyBorder="1" applyProtection="1">
      <protection hidden="1"/>
    </xf>
    <xf numFmtId="49" fontId="0" fillId="0" borderId="0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vertical="center" wrapText="1"/>
      <protection locked="0"/>
    </xf>
    <xf numFmtId="0" fontId="0" fillId="0" borderId="1" xfId="0" applyFill="1" applyBorder="1" applyAlignment="1" applyProtection="1">
      <alignment vertical="top" wrapText="1"/>
    </xf>
    <xf numFmtId="0" fontId="0" fillId="3" borderId="11" xfId="0" applyFont="1" applyFill="1" applyBorder="1" applyAlignment="1">
      <alignment horizontal="center"/>
    </xf>
    <xf numFmtId="0" fontId="0" fillId="0" borderId="11" xfId="0" applyFont="1" applyFill="1" applyBorder="1"/>
    <xf numFmtId="0" fontId="0" fillId="0" borderId="0" xfId="0" applyFont="1" applyFill="1" applyBorder="1"/>
    <xf numFmtId="0" fontId="0" fillId="2" borderId="0" xfId="0" applyFont="1" applyFill="1" applyAlignment="1" applyProtection="1">
      <alignment horizontal="left" vertical="center"/>
    </xf>
    <xf numFmtId="16" fontId="0" fillId="0" borderId="1" xfId="0" applyNumberFormat="1" applyFill="1" applyBorder="1" applyAlignment="1" applyProtection="1">
      <alignment vertical="top" wrapText="1"/>
    </xf>
    <xf numFmtId="0" fontId="0" fillId="2" borderId="1" xfId="0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vertical="center" wrapText="1"/>
    </xf>
    <xf numFmtId="0" fontId="0" fillId="2" borderId="0" xfId="0" applyFill="1" applyProtection="1"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0" fillId="2" borderId="1" xfId="0" applyFont="1" applyFill="1" applyBorder="1" applyAlignment="1" applyProtection="1">
      <alignment horizontal="center" vertical="center" wrapText="1"/>
      <protection hidden="1"/>
    </xf>
    <xf numFmtId="0" fontId="0" fillId="2" borderId="0" xfId="0" applyFill="1" applyBorder="1" applyAlignment="1" applyProtection="1">
      <alignment horizontal="left" vertical="center"/>
    </xf>
    <xf numFmtId="49" fontId="0" fillId="2" borderId="0" xfId="0" applyNumberFormat="1" applyFill="1" applyBorder="1" applyAlignment="1" applyProtection="1">
      <alignment vertical="center" wrapText="1"/>
      <protection locked="0"/>
    </xf>
    <xf numFmtId="0" fontId="0" fillId="5" borderId="0" xfId="0" applyFill="1"/>
    <xf numFmtId="0" fontId="0" fillId="5" borderId="0" xfId="0" applyFill="1" applyBorder="1" applyAlignment="1" applyProtection="1">
      <alignment horizontal="left" vertical="center"/>
    </xf>
    <xf numFmtId="49" fontId="0" fillId="5" borderId="0" xfId="0" applyNumberFormat="1" applyFill="1" applyBorder="1" applyAlignment="1" applyProtection="1">
      <alignment vertical="center"/>
      <protection locked="0"/>
    </xf>
    <xf numFmtId="0" fontId="0" fillId="5" borderId="0" xfId="0" applyFill="1" applyBorder="1" applyAlignment="1" applyProtection="1">
      <alignment vertical="center"/>
      <protection locked="0"/>
    </xf>
    <xf numFmtId="49" fontId="0" fillId="5" borderId="0" xfId="0" applyNumberFormat="1" applyFill="1" applyBorder="1" applyAlignment="1" applyProtection="1">
      <alignment vertical="center" wrapText="1"/>
      <protection locked="0"/>
    </xf>
    <xf numFmtId="49" fontId="0" fillId="5" borderId="0" xfId="0" applyNumberFormat="1" applyFill="1" applyBorder="1" applyAlignment="1" applyProtection="1">
      <alignment horizontal="right" vertical="center"/>
      <protection locked="0"/>
    </xf>
    <xf numFmtId="164" fontId="0" fillId="5" borderId="0" xfId="0" applyNumberForma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left" vertical="center" wrapText="1"/>
    </xf>
    <xf numFmtId="0" fontId="0" fillId="0" borderId="1" xfId="0" applyFont="1" applyFill="1" applyBorder="1"/>
    <xf numFmtId="0" fontId="0" fillId="0" borderId="11" xfId="0" applyFont="1" applyBorder="1"/>
    <xf numFmtId="49" fontId="0" fillId="0" borderId="1" xfId="0" applyNumberFormat="1" applyFont="1" applyFill="1" applyBorder="1" applyAlignment="1">
      <alignment horizontal="center"/>
    </xf>
    <xf numFmtId="49" fontId="0" fillId="0" borderId="11" xfId="0" applyNumberFormat="1" applyFont="1" applyBorder="1" applyAlignment="1">
      <alignment horizontal="center"/>
    </xf>
    <xf numFmtId="0" fontId="8" fillId="0" borderId="0" xfId="0" applyFont="1"/>
    <xf numFmtId="0" fontId="1" fillId="0" borderId="0" xfId="0" applyFont="1" applyFill="1" applyBorder="1" applyAlignment="1" applyProtection="1">
      <alignment horizontal="left" vertical="center" wrapText="1"/>
    </xf>
    <xf numFmtId="0" fontId="0" fillId="2" borderId="0" xfId="0" applyFill="1" applyBorder="1" applyProtection="1">
      <protection hidden="1"/>
    </xf>
    <xf numFmtId="0" fontId="0" fillId="0" borderId="0" xfId="0" applyFill="1" applyBorder="1" applyAlignment="1" applyProtection="1">
      <alignment vertical="center" wrapText="1"/>
    </xf>
    <xf numFmtId="0" fontId="0" fillId="2" borderId="8" xfId="0" applyFill="1" applyBorder="1" applyAlignment="1" applyProtection="1">
      <alignment vertical="center"/>
    </xf>
    <xf numFmtId="0" fontId="0" fillId="2" borderId="7" xfId="0" applyFill="1" applyBorder="1" applyAlignment="1" applyProtection="1">
      <alignment vertical="center"/>
    </xf>
    <xf numFmtId="49" fontId="0" fillId="2" borderId="13" xfId="0" applyNumberFormat="1" applyFill="1" applyBorder="1" applyAlignment="1" applyProtection="1">
      <alignment vertical="center" wrapText="1"/>
      <protection locked="0"/>
    </xf>
    <xf numFmtId="0" fontId="0" fillId="2" borderId="9" xfId="0" applyFill="1" applyBorder="1" applyProtection="1">
      <protection hidden="1"/>
    </xf>
    <xf numFmtId="0" fontId="0" fillId="2" borderId="14" xfId="0" applyFill="1" applyBorder="1" applyProtection="1">
      <protection hidden="1"/>
    </xf>
    <xf numFmtId="0" fontId="1" fillId="8" borderId="1" xfId="0" applyFont="1" applyFill="1" applyBorder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0" fontId="6" fillId="7" borderId="0" xfId="0" applyFont="1" applyFill="1" applyBorder="1" applyAlignment="1">
      <alignment horizontal="center" vertical="center" wrapText="1"/>
    </xf>
    <xf numFmtId="0" fontId="0" fillId="4" borderId="15" xfId="0" applyFill="1" applyBorder="1"/>
    <xf numFmtId="10" fontId="0" fillId="0" borderId="1" xfId="0" applyNumberFormat="1" applyBorder="1"/>
    <xf numFmtId="9" fontId="0" fillId="0" borderId="1" xfId="1" applyFont="1" applyBorder="1"/>
    <xf numFmtId="9" fontId="12" fillId="4" borderId="1" xfId="0" applyNumberFormat="1" applyFont="1" applyFill="1" applyBorder="1" applyAlignment="1">
      <alignment horizontal="right"/>
    </xf>
    <xf numFmtId="9" fontId="12" fillId="4" borderId="4" xfId="0" applyNumberFormat="1" applyFont="1" applyFill="1" applyBorder="1" applyAlignment="1">
      <alignment horizontal="center"/>
    </xf>
    <xf numFmtId="14" fontId="0" fillId="0" borderId="1" xfId="0" applyNumberFormat="1" applyBorder="1"/>
    <xf numFmtId="165" fontId="0" fillId="0" borderId="1" xfId="0" applyNumberFormat="1" applyBorder="1"/>
    <xf numFmtId="0" fontId="1" fillId="8" borderId="3" xfId="0" applyFont="1" applyFill="1" applyBorder="1" applyAlignment="1">
      <alignment horizontal="center" vertical="center"/>
    </xf>
    <xf numFmtId="0" fontId="12" fillId="4" borderId="15" xfId="0" applyFont="1" applyFill="1" applyBorder="1" applyAlignment="1">
      <alignment horizontal="right"/>
    </xf>
    <xf numFmtId="0" fontId="0" fillId="5" borderId="1" xfId="0" applyNumberFormat="1" applyFill="1" applyBorder="1" applyAlignment="1" applyProtection="1">
      <alignment vertical="center" wrapText="1"/>
      <protection locked="0"/>
    </xf>
    <xf numFmtId="165" fontId="0" fillId="0" borderId="0" xfId="0" applyNumberFormat="1"/>
    <xf numFmtId="0" fontId="14" fillId="5" borderId="0" xfId="0" applyFont="1" applyFill="1" applyProtection="1">
      <protection hidden="1"/>
    </xf>
    <xf numFmtId="49" fontId="14" fillId="5" borderId="0" xfId="0" applyNumberFormat="1" applyFont="1" applyFill="1" applyProtection="1">
      <protection hidden="1"/>
    </xf>
    <xf numFmtId="0" fontId="14" fillId="5" borderId="0" xfId="0" applyFont="1" applyFill="1"/>
    <xf numFmtId="9" fontId="12" fillId="4" borderId="1" xfId="0" applyNumberFormat="1" applyFont="1" applyFill="1" applyBorder="1"/>
    <xf numFmtId="10" fontId="12" fillId="4" borderId="15" xfId="0" applyNumberFormat="1" applyFont="1" applyFill="1" applyBorder="1"/>
    <xf numFmtId="10" fontId="12" fillId="9" borderId="18" xfId="0" applyNumberFormat="1" applyFont="1" applyFill="1" applyBorder="1"/>
    <xf numFmtId="0" fontId="6" fillId="2" borderId="1" xfId="0" applyFont="1" applyFill="1" applyBorder="1"/>
    <xf numFmtId="0" fontId="0" fillId="2" borderId="2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17" fillId="5" borderId="0" xfId="0" applyFont="1" applyFill="1"/>
    <xf numFmtId="2" fontId="18" fillId="2" borderId="1" xfId="0" applyNumberFormat="1" applyFont="1" applyFill="1" applyBorder="1" applyAlignment="1" applyProtection="1">
      <alignment horizontal="center" vertical="center"/>
      <protection locked="0"/>
    </xf>
    <xf numFmtId="0" fontId="0" fillId="11" borderId="1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0" xfId="0" applyFill="1"/>
    <xf numFmtId="0" fontId="19" fillId="5" borderId="0" xfId="0" applyFont="1" applyFill="1"/>
    <xf numFmtId="167" fontId="4" fillId="4" borderId="1" xfId="0" applyNumberFormat="1" applyFont="1" applyFill="1" applyBorder="1" applyAlignment="1" applyProtection="1">
      <alignment horizontal="right" vertical="center" wrapText="1"/>
    </xf>
    <xf numFmtId="167" fontId="3" fillId="4" borderId="1" xfId="0" applyNumberFormat="1" applyFont="1" applyFill="1" applyBorder="1" applyAlignment="1" applyProtection="1">
      <alignment horizontal="right" vertical="center" wrapText="1"/>
    </xf>
    <xf numFmtId="0" fontId="0" fillId="0" borderId="15" xfId="0" applyBorder="1"/>
    <xf numFmtId="0" fontId="0" fillId="0" borderId="11" xfId="0" applyBorder="1"/>
    <xf numFmtId="0" fontId="0" fillId="2" borderId="1" xfId="0" applyFill="1" applyBorder="1"/>
    <xf numFmtId="0" fontId="0" fillId="0" borderId="10" xfId="0" applyBorder="1"/>
    <xf numFmtId="0" fontId="21" fillId="0" borderId="1" xfId="0" applyFont="1" applyBorder="1"/>
    <xf numFmtId="0" fontId="21" fillId="2" borderId="1" xfId="0" applyNumberFormat="1" applyFont="1" applyFill="1" applyBorder="1" applyAlignment="1">
      <alignment horizontal="center" vertical="center"/>
    </xf>
    <xf numFmtId="49" fontId="21" fillId="2" borderId="1" xfId="0" applyNumberFormat="1" applyFont="1" applyFill="1" applyBorder="1" applyAlignment="1">
      <alignment vertical="center"/>
    </xf>
    <xf numFmtId="49" fontId="21" fillId="2" borderId="1" xfId="0" applyNumberFormat="1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/>
    </xf>
    <xf numFmtId="49" fontId="21" fillId="2" borderId="1" xfId="0" applyNumberFormat="1" applyFont="1" applyFill="1" applyBorder="1" applyAlignment="1"/>
    <xf numFmtId="49" fontId="21" fillId="2" borderId="1" xfId="0" applyNumberFormat="1" applyFont="1" applyFill="1" applyBorder="1" applyAlignment="1">
      <alignment horizontal="center"/>
    </xf>
    <xf numFmtId="0" fontId="21" fillId="0" borderId="1" xfId="0" applyFont="1" applyBorder="1" applyAlignment="1">
      <alignment horizontal="center" vertical="center" wrapText="1"/>
    </xf>
    <xf numFmtId="165" fontId="21" fillId="0" borderId="1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1" fillId="6" borderId="1" xfId="0" applyFont="1" applyFill="1" applyBorder="1" applyAlignment="1" applyProtection="1">
      <alignment horizont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5" borderId="0" xfId="0" applyFill="1" applyAlignment="1">
      <alignment wrapText="1"/>
    </xf>
    <xf numFmtId="0" fontId="0" fillId="2" borderId="6" xfId="0" applyFill="1" applyBorder="1" applyAlignment="1" applyProtection="1">
      <alignment horizontal="center"/>
      <protection hidden="1"/>
    </xf>
    <xf numFmtId="0" fontId="0" fillId="4" borderId="1" xfId="0" applyFill="1" applyBorder="1" applyAlignment="1" applyProtection="1">
      <alignment horizontal="center" vertical="center" wrapText="1"/>
      <protection hidden="1"/>
    </xf>
    <xf numFmtId="0" fontId="0" fillId="2" borderId="2" xfId="0" applyFill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/>
      <protection hidden="1"/>
    </xf>
    <xf numFmtId="0" fontId="0" fillId="2" borderId="6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49" fontId="0" fillId="4" borderId="1" xfId="0" applyNumberFormat="1" applyFill="1" applyBorder="1" applyAlignment="1" applyProtection="1">
      <alignment horizontal="center" vertical="center"/>
    </xf>
    <xf numFmtId="0" fontId="0" fillId="4" borderId="1" xfId="0" applyNumberFormat="1" applyFill="1" applyBorder="1" applyAlignment="1" applyProtection="1">
      <alignment horizontal="center" vertical="center"/>
    </xf>
    <xf numFmtId="166" fontId="0" fillId="4" borderId="1" xfId="0" applyNumberFormat="1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0" fontId="0" fillId="2" borderId="2" xfId="0" applyNumberFormat="1" applyFill="1" applyBorder="1" applyAlignment="1" applyProtection="1">
      <alignment horizontal="center" vertical="center" wrapText="1"/>
      <protection locked="0"/>
    </xf>
    <xf numFmtId="0" fontId="0" fillId="2" borderId="3" xfId="0" applyNumberFormat="1" applyFill="1" applyBorder="1" applyAlignment="1" applyProtection="1">
      <alignment horizontal="center" vertical="center" wrapText="1"/>
      <protection locked="0"/>
    </xf>
    <xf numFmtId="0" fontId="0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2" xfId="2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hidden="1"/>
    </xf>
    <xf numFmtId="0" fontId="0" fillId="2" borderId="1" xfId="0" applyFill="1" applyBorder="1" applyAlignment="1" applyProtection="1">
      <alignment horizontal="center"/>
      <protection hidden="1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left" vertical="center" wrapText="1"/>
    </xf>
    <xf numFmtId="49" fontId="0" fillId="0" borderId="9" xfId="0" applyNumberFormat="1" applyFill="1" applyBorder="1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horizontal="center" vertical="center" wrapText="1"/>
    </xf>
    <xf numFmtId="0" fontId="9" fillId="0" borderId="0" xfId="0" applyFont="1" applyAlignment="1"/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0" fontId="0" fillId="2" borderId="3" xfId="0" applyFill="1" applyBorder="1" applyAlignment="1" applyProtection="1">
      <alignment horizontal="right" vertical="center"/>
      <protection locked="0"/>
    </xf>
    <xf numFmtId="0" fontId="0" fillId="6" borderId="7" xfId="0" applyFill="1" applyBorder="1" applyAlignment="1" applyProtection="1">
      <alignment horizontal="center" vertical="center"/>
    </xf>
    <xf numFmtId="0" fontId="0" fillId="6" borderId="6" xfId="0" applyFill="1" applyBorder="1" applyAlignment="1" applyProtection="1">
      <alignment horizontal="center" vertical="center"/>
    </xf>
    <xf numFmtId="0" fontId="0" fillId="0" borderId="6" xfId="0" applyBorder="1" applyAlignment="1"/>
    <xf numFmtId="0" fontId="0" fillId="6" borderId="9" xfId="0" applyFill="1" applyBorder="1" applyAlignment="1" applyProtection="1">
      <alignment horizontal="center" vertical="center"/>
    </xf>
    <xf numFmtId="0" fontId="0" fillId="0" borderId="9" xfId="0" applyBorder="1" applyAlignment="1"/>
    <xf numFmtId="0" fontId="0" fillId="6" borderId="0" xfId="0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left" vertical="top" wrapText="1"/>
    </xf>
    <xf numFmtId="0" fontId="0" fillId="6" borderId="1" xfId="0" applyFont="1" applyFill="1" applyBorder="1" applyAlignment="1" applyProtection="1">
      <alignment horizontal="center" vertical="top" wrapText="1"/>
    </xf>
    <xf numFmtId="0" fontId="0" fillId="11" borderId="7" xfId="0" applyFont="1" applyFill="1" applyBorder="1" applyAlignment="1" applyProtection="1">
      <alignment horizontal="center" vertical="top" wrapText="1"/>
    </xf>
    <xf numFmtId="0" fontId="0" fillId="11" borderId="6" xfId="0" applyFont="1" applyFill="1" applyBorder="1" applyAlignment="1" applyProtection="1">
      <alignment horizontal="center" vertical="top" wrapText="1"/>
    </xf>
    <xf numFmtId="0" fontId="0" fillId="11" borderId="8" xfId="0" applyFont="1" applyFill="1" applyBorder="1" applyAlignment="1" applyProtection="1">
      <alignment horizontal="center" vertical="top" wrapText="1"/>
    </xf>
    <xf numFmtId="0" fontId="0" fillId="11" borderId="5" xfId="0" applyFont="1" applyFill="1" applyBorder="1" applyAlignment="1" applyProtection="1">
      <alignment horizontal="center" vertical="top" wrapText="1"/>
    </xf>
    <xf numFmtId="0" fontId="0" fillId="11" borderId="0" xfId="0" applyFont="1" applyFill="1" applyBorder="1" applyAlignment="1" applyProtection="1">
      <alignment horizontal="center" vertical="top" wrapText="1"/>
    </xf>
    <xf numFmtId="0" fontId="0" fillId="11" borderId="12" xfId="0" applyFont="1" applyFill="1" applyBorder="1" applyAlignment="1" applyProtection="1">
      <alignment horizontal="center" vertical="top" wrapText="1"/>
    </xf>
    <xf numFmtId="0" fontId="0" fillId="11" borderId="13" xfId="0" applyFont="1" applyFill="1" applyBorder="1" applyAlignment="1" applyProtection="1">
      <alignment horizontal="center" vertical="top" wrapText="1"/>
    </xf>
    <xf numFmtId="0" fontId="0" fillId="11" borderId="9" xfId="0" applyFont="1" applyFill="1" applyBorder="1" applyAlignment="1" applyProtection="1">
      <alignment horizontal="center" vertical="top" wrapText="1"/>
    </xf>
    <xf numFmtId="0" fontId="0" fillId="11" borderId="14" xfId="0" applyFont="1" applyFill="1" applyBorder="1" applyAlignment="1" applyProtection="1">
      <alignment horizontal="center" vertical="top" wrapText="1"/>
    </xf>
    <xf numFmtId="0" fontId="0" fillId="6" borderId="10" xfId="0" applyFill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 vertical="top" wrapText="1"/>
    </xf>
    <xf numFmtId="0" fontId="0" fillId="0" borderId="3" xfId="0" applyFill="1" applyBorder="1" applyAlignment="1" applyProtection="1">
      <alignment horizontal="center" vertical="top" wrapText="1"/>
    </xf>
    <xf numFmtId="0" fontId="0" fillId="0" borderId="4" xfId="0" applyFill="1" applyBorder="1" applyAlignment="1" applyProtection="1">
      <alignment horizontal="center" vertical="top" wrapText="1"/>
    </xf>
    <xf numFmtId="0" fontId="0" fillId="6" borderId="7" xfId="0" applyFont="1" applyFill="1" applyBorder="1" applyAlignment="1" applyProtection="1">
      <alignment horizontal="center" vertical="center" wrapText="1"/>
    </xf>
    <xf numFmtId="0" fontId="0" fillId="6" borderId="6" xfId="0" applyFont="1" applyFill="1" applyBorder="1" applyAlignment="1" applyProtection="1">
      <alignment horizontal="center" vertical="center" wrapText="1"/>
    </xf>
    <xf numFmtId="0" fontId="0" fillId="6" borderId="8" xfId="0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horizontal="center" vertical="center" wrapText="1"/>
    </xf>
    <xf numFmtId="49" fontId="1" fillId="4" borderId="1" xfId="0" applyNumberFormat="1" applyFont="1" applyFill="1" applyBorder="1" applyAlignment="1" applyProtection="1">
      <alignment horizontal="center" vertical="center" wrapText="1"/>
    </xf>
    <xf numFmtId="49" fontId="0" fillId="4" borderId="2" xfId="0" applyNumberFormat="1" applyFill="1" applyBorder="1" applyAlignment="1" applyProtection="1">
      <alignment horizontal="center" vertical="center"/>
    </xf>
    <xf numFmtId="49" fontId="0" fillId="4" borderId="4" xfId="0" applyNumberFormat="1" applyFill="1" applyBorder="1" applyAlignment="1" applyProtection="1">
      <alignment horizontal="center" vertical="center"/>
    </xf>
    <xf numFmtId="0" fontId="0" fillId="6" borderId="2" xfId="0" applyFill="1" applyBorder="1" applyAlignment="1" applyProtection="1">
      <alignment horizontal="center" vertical="center" wrapText="1"/>
    </xf>
    <xf numFmtId="0" fontId="0" fillId="6" borderId="3" xfId="0" applyFill="1" applyBorder="1" applyAlignment="1" applyProtection="1">
      <alignment horizontal="center" vertical="center" wrapText="1"/>
    </xf>
    <xf numFmtId="0" fontId="0" fillId="6" borderId="4" xfId="0" applyFill="1" applyBorder="1" applyAlignment="1" applyProtection="1">
      <alignment horizontal="center" vertical="center" wrapText="1"/>
    </xf>
    <xf numFmtId="0" fontId="0" fillId="5" borderId="0" xfId="0" applyFill="1" applyBorder="1" applyAlignment="1" applyProtection="1">
      <alignment horizontal="left" wrapText="1"/>
      <protection hidden="1"/>
    </xf>
    <xf numFmtId="14" fontId="0" fillId="5" borderId="0" xfId="0" applyNumberFormat="1" applyFill="1" applyBorder="1" applyAlignment="1" applyProtection="1">
      <alignment horizontal="right" wrapText="1"/>
      <protection hidden="1"/>
    </xf>
    <xf numFmtId="0" fontId="0" fillId="5" borderId="0" xfId="0" applyFill="1" applyBorder="1" applyAlignment="1" applyProtection="1">
      <alignment horizontal="center" wrapText="1"/>
      <protection hidden="1"/>
    </xf>
    <xf numFmtId="0" fontId="7" fillId="7" borderId="1" xfId="0" applyFont="1" applyFill="1" applyBorder="1" applyAlignment="1">
      <alignment horizontal="center" wrapText="1"/>
    </xf>
    <xf numFmtId="0" fontId="7" fillId="7" borderId="2" xfId="0" applyFont="1" applyFill="1" applyBorder="1" applyAlignment="1">
      <alignment horizontal="center" wrapText="1"/>
    </xf>
    <xf numFmtId="0" fontId="7" fillId="7" borderId="3" xfId="0" applyFont="1" applyFill="1" applyBorder="1" applyAlignment="1">
      <alignment horizontal="center" wrapText="1"/>
    </xf>
    <xf numFmtId="0" fontId="7" fillId="7" borderId="5" xfId="0" applyFont="1" applyFill="1" applyBorder="1" applyAlignment="1">
      <alignment horizontal="center" wrapText="1"/>
    </xf>
    <xf numFmtId="0" fontId="7" fillId="7" borderId="0" xfId="0" applyFont="1" applyFill="1" applyBorder="1" applyAlignment="1">
      <alignment horizontal="center" wrapText="1"/>
    </xf>
    <xf numFmtId="0" fontId="6" fillId="7" borderId="2" xfId="0" applyFont="1" applyFill="1" applyBorder="1" applyAlignment="1">
      <alignment horizontal="center" wrapText="1"/>
    </xf>
    <xf numFmtId="0" fontId="6" fillId="7" borderId="3" xfId="0" applyFont="1" applyFill="1" applyBorder="1" applyAlignment="1">
      <alignment horizontal="center" wrapText="1"/>
    </xf>
    <xf numFmtId="0" fontId="7" fillId="7" borderId="2" xfId="0" applyFont="1" applyFill="1" applyBorder="1" applyAlignment="1">
      <alignment horizontal="center"/>
    </xf>
    <xf numFmtId="0" fontId="7" fillId="7" borderId="3" xfId="0" applyFont="1" applyFill="1" applyBorder="1" applyAlignment="1">
      <alignment horizontal="center"/>
    </xf>
    <xf numFmtId="0" fontId="15" fillId="0" borderId="15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2" fillId="4" borderId="2" xfId="0" applyFont="1" applyFill="1" applyBorder="1" applyAlignment="1">
      <alignment horizontal="right"/>
    </xf>
    <xf numFmtId="0" fontId="12" fillId="4" borderId="3" xfId="0" applyFont="1" applyFill="1" applyBorder="1" applyAlignment="1">
      <alignment horizontal="right"/>
    </xf>
    <xf numFmtId="0" fontId="12" fillId="4" borderId="4" xfId="0" applyFont="1" applyFill="1" applyBorder="1" applyAlignment="1">
      <alignment horizontal="right"/>
    </xf>
    <xf numFmtId="0" fontId="1" fillId="9" borderId="16" xfId="0" applyFont="1" applyFill="1" applyBorder="1" applyAlignment="1">
      <alignment horizontal="right"/>
    </xf>
    <xf numFmtId="0" fontId="1" fillId="9" borderId="17" xfId="0" applyFont="1" applyFill="1" applyBorder="1" applyAlignment="1">
      <alignment horizontal="right"/>
    </xf>
    <xf numFmtId="0" fontId="1" fillId="9" borderId="19" xfId="0" applyFont="1" applyFill="1" applyBorder="1" applyAlignment="1">
      <alignment horizontal="right"/>
    </xf>
    <xf numFmtId="0" fontId="6" fillId="10" borderId="2" xfId="0" applyFont="1" applyFill="1" applyBorder="1" applyAlignment="1">
      <alignment horizontal="center" vertical="center" wrapText="1"/>
    </xf>
    <xf numFmtId="0" fontId="6" fillId="10" borderId="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right" vertical="center"/>
    </xf>
    <xf numFmtId="0" fontId="1" fillId="4" borderId="4" xfId="0" applyFont="1" applyFill="1" applyBorder="1" applyAlignment="1">
      <alignment horizontal="right" vertical="center"/>
    </xf>
    <xf numFmtId="0" fontId="10" fillId="7" borderId="2" xfId="0" applyFont="1" applyFill="1" applyBorder="1" applyAlignment="1">
      <alignment horizontal="right" vertical="center" wrapText="1"/>
    </xf>
    <xf numFmtId="0" fontId="10" fillId="7" borderId="3" xfId="0" applyFont="1" applyFill="1" applyBorder="1" applyAlignment="1">
      <alignment horizontal="right" vertical="center" wrapText="1"/>
    </xf>
    <xf numFmtId="165" fontId="6" fillId="7" borderId="3" xfId="0" applyNumberFormat="1" applyFont="1" applyFill="1" applyBorder="1" applyAlignment="1">
      <alignment horizontal="left" vertical="center" wrapText="1"/>
    </xf>
    <xf numFmtId="0" fontId="21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 vertical="top" wrapText="1"/>
    </xf>
    <xf numFmtId="0" fontId="21" fillId="0" borderId="1" xfId="0" applyFont="1" applyBorder="1" applyAlignment="1">
      <alignment horizontal="center" vertical="center"/>
    </xf>
    <xf numFmtId="0" fontId="21" fillId="6" borderId="1" xfId="0" applyFont="1" applyFill="1" applyBorder="1" applyAlignment="1">
      <alignment horizontal="center"/>
    </xf>
    <xf numFmtId="0" fontId="21" fillId="6" borderId="1" xfId="0" applyFont="1" applyFill="1" applyBorder="1" applyAlignment="1">
      <alignment horizontal="center" vertical="center" wrapText="1"/>
    </xf>
    <xf numFmtId="49" fontId="21" fillId="2" borderId="1" xfId="0" applyNumberFormat="1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"/>
    </xf>
    <xf numFmtId="0" fontId="20" fillId="7" borderId="1" xfId="0" applyFont="1" applyFill="1" applyBorder="1" applyAlignment="1">
      <alignment horizontal="center" vertical="center" wrapText="1"/>
    </xf>
    <xf numFmtId="0" fontId="21" fillId="6" borderId="1" xfId="0" applyFont="1" applyFill="1" applyBorder="1" applyAlignment="1" applyProtection="1">
      <alignment horizontal="center" vertical="center"/>
    </xf>
    <xf numFmtId="49" fontId="21" fillId="2" borderId="1" xfId="0" applyNumberFormat="1" applyFont="1" applyFill="1" applyBorder="1" applyAlignment="1">
      <alignment horizontal="center" vertical="center"/>
    </xf>
    <xf numFmtId="0" fontId="21" fillId="2" borderId="1" xfId="0" applyNumberFormat="1" applyFont="1" applyFill="1" applyBorder="1" applyAlignment="1">
      <alignment horizontal="center" vertical="center"/>
    </xf>
    <xf numFmtId="0" fontId="21" fillId="6" borderId="1" xfId="0" applyFont="1" applyFill="1" applyBorder="1" applyAlignment="1" applyProtection="1">
      <alignment horizontal="center"/>
    </xf>
    <xf numFmtId="0" fontId="21" fillId="6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/>
    </xf>
    <xf numFmtId="0" fontId="20" fillId="6" borderId="1" xfId="0" applyFont="1" applyFill="1" applyBorder="1" applyAlignment="1">
      <alignment horizontal="center" vertical="center" wrapText="1"/>
    </xf>
  </cellXfs>
  <cellStyles count="3">
    <cellStyle name="Hiperveza" xfId="2" builtinId="8"/>
    <cellStyle name="Normalno" xfId="0" builtinId="0"/>
    <cellStyle name="Postotak" xfId="1" builtinId="5"/>
  </cellStyles>
  <dxfs count="41"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</dxfs>
  <tableStyles count="0" defaultTableStyle="TableStyleMedium2" defaultPivotStyle="PivotStyleLight16"/>
  <colors>
    <mruColors>
      <color rgb="FF99FFCC"/>
      <color rgb="FFFF7C8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202406</xdr:colOff>
      <xdr:row>0</xdr:row>
      <xdr:rowOff>95251</xdr:rowOff>
    </xdr:from>
    <xdr:to>
      <xdr:col>1</xdr:col>
      <xdr:colOff>607218</xdr:colOff>
      <xdr:row>4</xdr:row>
      <xdr:rowOff>171451</xdr:rowOff>
    </xdr:to>
    <xdr:pic>
      <xdr:nvPicPr>
        <xdr:cNvPr id="2" name="Picture 372" descr="UniN-grb_potpis_color_HR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" y="95251"/>
          <a:ext cx="666750" cy="945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kolman/Local%20Settings/Downloads/PRILOG_1_PRIJAVNI%20OBRAZAC_2021_Prirodne%20znanosti,%20biomedicina%20i%20zdravst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. Opći podaci"/>
      <sheetName val="B. Voditelj i publikacije"/>
      <sheetName val="C. Plan rada"/>
      <sheetName val="D. Financijski plan"/>
      <sheetName val="E. Ostali izvori financiranja"/>
      <sheetName val="Labels"/>
      <sheetName val="F. Evidencija troškova"/>
      <sheetName val="G. Izvješće"/>
    </sheetNames>
    <sheetDataSet>
      <sheetData sheetId="0">
        <row r="19">
          <cell r="A19">
            <v>0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I19">
            <v>0</v>
          </cell>
          <cell r="J19">
            <v>0</v>
          </cell>
          <cell r="AC19">
            <v>0</v>
          </cell>
          <cell r="AE19">
            <v>0</v>
          </cell>
        </row>
        <row r="25"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</row>
        <row r="26"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</row>
        <row r="27"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</row>
        <row r="28"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</row>
        <row r="29"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</row>
        <row r="30"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</row>
        <row r="31"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</row>
      </sheetData>
      <sheetData sheetId="1"/>
      <sheetData sheetId="2"/>
      <sheetData sheetId="3"/>
      <sheetData sheetId="4"/>
      <sheetData sheetId="5">
        <row r="2">
          <cell r="H2" t="str">
            <v>TIR</v>
          </cell>
          <cell r="K2" t="str">
            <v>Professor emeritus</v>
          </cell>
          <cell r="M2" t="str">
            <v>Ne</v>
          </cell>
          <cell r="P2" t="str">
            <v>Društveno</v>
          </cell>
        </row>
        <row r="3">
          <cell r="H3" t="str">
            <v>TSSO</v>
          </cell>
          <cell r="K3" t="str">
            <v>Akademik</v>
          </cell>
          <cell r="M3" t="str">
            <v>Da/voditelj</v>
          </cell>
          <cell r="P3" t="str">
            <v>Tehničko</v>
          </cell>
        </row>
        <row r="4">
          <cell r="H4" t="str">
            <v>TP</v>
          </cell>
          <cell r="K4" t="str">
            <v>Redoviti profesor u trajnom zvanju</v>
          </cell>
          <cell r="M4" t="str">
            <v>Da/suradnik</v>
          </cell>
          <cell r="P4" t="str">
            <v>Umjetničko</v>
          </cell>
        </row>
        <row r="5">
          <cell r="H5" t="str">
            <v>TM</v>
          </cell>
          <cell r="K5" t="str">
            <v>Redoviti profesor</v>
          </cell>
          <cell r="P5" t="str">
            <v>Biomedicinsko</v>
          </cell>
        </row>
        <row r="6">
          <cell r="K6" t="str">
            <v>Izvanredni profesor</v>
          </cell>
          <cell r="P6" t="str">
            <v>Humanističko</v>
          </cell>
        </row>
        <row r="7">
          <cell r="K7" t="str">
            <v>Znanstveni savjetnik</v>
          </cell>
          <cell r="P7" t="str">
            <v>Biotehničko</v>
          </cell>
        </row>
        <row r="8">
          <cell r="K8" t="str">
            <v>Viši znanstveni suradnik</v>
          </cell>
        </row>
        <row r="9">
          <cell r="K9" t="str">
            <v>Znanstveni suradnik</v>
          </cell>
        </row>
        <row r="10">
          <cell r="K10" t="str">
            <v>Profesor visoke škole</v>
          </cell>
        </row>
        <row r="11">
          <cell r="K11" t="str">
            <v>Viši predavač</v>
          </cell>
        </row>
        <row r="12">
          <cell r="K12" t="str">
            <v>Predavač</v>
          </cell>
        </row>
        <row r="13">
          <cell r="K13" t="str">
            <v>Viši lektor</v>
          </cell>
        </row>
        <row r="14">
          <cell r="K14" t="str">
            <v>Lektor</v>
          </cell>
        </row>
        <row r="15">
          <cell r="K15" t="str">
            <v>Viši umjetnički suradnik</v>
          </cell>
        </row>
        <row r="16">
          <cell r="K16" t="str">
            <v>Umjetnički suradnik</v>
          </cell>
        </row>
        <row r="17">
          <cell r="K17" t="str">
            <v>Zn. novak (dr.sc.)</v>
          </cell>
        </row>
        <row r="18">
          <cell r="K18" t="str">
            <v>Viši asistent</v>
          </cell>
        </row>
        <row r="19">
          <cell r="K19" t="str">
            <v>Znanstveni novak</v>
          </cell>
        </row>
        <row r="20">
          <cell r="K20" t="str">
            <v>Asistent</v>
          </cell>
        </row>
        <row r="21">
          <cell r="K21" t="str">
            <v>Stručni savjetnik</v>
          </cell>
        </row>
        <row r="22">
          <cell r="K22" t="str">
            <v>Viši stručni suradnik</v>
          </cell>
        </row>
        <row r="23">
          <cell r="K23" t="str">
            <v>Stručni suradnik</v>
          </cell>
        </row>
        <row r="24">
          <cell r="K24" t="str">
            <v>Docent</v>
          </cell>
        </row>
        <row r="25">
          <cell r="K25" t="str">
            <v>Bez zvanja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X36"/>
  <sheetViews>
    <sheetView workbookViewId="0">
      <selection activeCell="F14" sqref="F14"/>
    </sheetView>
  </sheetViews>
  <sheetFormatPr defaultRowHeight="15" x14ac:dyDescent="0.25"/>
  <cols>
    <col min="1" max="1" width="67.42578125" style="2" customWidth="1"/>
    <col min="2" max="2" width="16.42578125" customWidth="1"/>
    <col min="3" max="3" width="26.5703125" bestFit="1" customWidth="1"/>
    <col min="13" max="13" width="21.85546875" customWidth="1"/>
    <col min="16" max="16" width="14.140625" bestFit="1" customWidth="1"/>
  </cols>
  <sheetData>
    <row r="1" spans="1:24" x14ac:dyDescent="0.25">
      <c r="A1" s="4" t="s">
        <v>3</v>
      </c>
      <c r="B1" s="3" t="s">
        <v>2</v>
      </c>
      <c r="C1" s="4" t="s">
        <v>4</v>
      </c>
      <c r="D1" s="4" t="s">
        <v>5</v>
      </c>
      <c r="E1" s="4" t="s">
        <v>6</v>
      </c>
      <c r="F1" s="43" t="s">
        <v>72</v>
      </c>
      <c r="H1" s="1" t="s">
        <v>8</v>
      </c>
      <c r="K1" s="22" t="s">
        <v>16</v>
      </c>
      <c r="M1" t="s">
        <v>93</v>
      </c>
      <c r="N1" s="19"/>
      <c r="P1" s="19" t="s">
        <v>24</v>
      </c>
      <c r="S1" s="19" t="s">
        <v>85</v>
      </c>
      <c r="U1" s="19" t="s">
        <v>41</v>
      </c>
      <c r="X1" s="19" t="s">
        <v>47</v>
      </c>
    </row>
    <row r="2" spans="1:24" x14ac:dyDescent="0.25">
      <c r="A2" s="108" t="s">
        <v>129</v>
      </c>
      <c r="B2" s="79">
        <v>59624928052</v>
      </c>
      <c r="C2" s="79" t="s">
        <v>118</v>
      </c>
      <c r="D2" s="25">
        <v>42000</v>
      </c>
      <c r="E2" s="25" t="s">
        <v>7</v>
      </c>
      <c r="F2" s="119" t="s">
        <v>121</v>
      </c>
      <c r="H2" s="2" t="s">
        <v>9</v>
      </c>
      <c r="J2" s="21" t="s">
        <v>13</v>
      </c>
      <c r="K2" t="s">
        <v>23</v>
      </c>
      <c r="M2" t="s">
        <v>94</v>
      </c>
      <c r="N2" s="19"/>
      <c r="P2" s="19" t="s">
        <v>37</v>
      </c>
      <c r="S2" s="19" t="s">
        <v>83</v>
      </c>
      <c r="T2">
        <v>5</v>
      </c>
      <c r="U2" s="19" t="s">
        <v>45</v>
      </c>
      <c r="X2" s="19" t="s">
        <v>48</v>
      </c>
    </row>
    <row r="3" spans="1:24" x14ac:dyDescent="0.25">
      <c r="A3" s="108" t="s">
        <v>167</v>
      </c>
      <c r="B3" s="79">
        <v>59624928052</v>
      </c>
      <c r="C3" s="79" t="s">
        <v>118</v>
      </c>
      <c r="D3" s="25">
        <v>42000</v>
      </c>
      <c r="E3" s="25" t="s">
        <v>7</v>
      </c>
      <c r="F3" s="120" t="s">
        <v>122</v>
      </c>
      <c r="H3" s="2" t="s">
        <v>75</v>
      </c>
      <c r="J3" s="21" t="s">
        <v>12</v>
      </c>
      <c r="K3" s="19" t="s">
        <v>73</v>
      </c>
      <c r="M3" t="s">
        <v>95</v>
      </c>
      <c r="N3" s="19"/>
      <c r="P3" s="19" t="s">
        <v>38</v>
      </c>
      <c r="S3" s="19" t="s">
        <v>42</v>
      </c>
      <c r="T3">
        <v>4</v>
      </c>
      <c r="U3" s="19" t="s">
        <v>42</v>
      </c>
      <c r="X3" s="19" t="s">
        <v>49</v>
      </c>
    </row>
    <row r="4" spans="1:24" x14ac:dyDescent="0.25">
      <c r="A4" s="108" t="s">
        <v>130</v>
      </c>
      <c r="B4" s="79">
        <v>59624928052</v>
      </c>
      <c r="C4" s="79" t="s">
        <v>118</v>
      </c>
      <c r="D4" s="25">
        <v>42000</v>
      </c>
      <c r="E4" s="25" t="s">
        <v>7</v>
      </c>
      <c r="F4" s="120" t="s">
        <v>123</v>
      </c>
      <c r="H4" s="2" t="s">
        <v>76</v>
      </c>
      <c r="K4" s="19" t="s">
        <v>17</v>
      </c>
      <c r="M4" t="s">
        <v>96</v>
      </c>
      <c r="P4" s="19" t="s">
        <v>39</v>
      </c>
      <c r="S4" s="19" t="s">
        <v>43</v>
      </c>
      <c r="T4">
        <v>3</v>
      </c>
      <c r="U4" s="19" t="s">
        <v>43</v>
      </c>
      <c r="X4" s="19" t="s">
        <v>50</v>
      </c>
    </row>
    <row r="5" spans="1:24" x14ac:dyDescent="0.25">
      <c r="A5" s="108" t="s">
        <v>131</v>
      </c>
      <c r="B5" s="79">
        <v>59624928052</v>
      </c>
      <c r="C5" s="79" t="s">
        <v>118</v>
      </c>
      <c r="D5" s="25">
        <v>42000</v>
      </c>
      <c r="E5" s="25" t="s">
        <v>7</v>
      </c>
      <c r="F5" s="120" t="s">
        <v>124</v>
      </c>
      <c r="H5" s="2" t="s">
        <v>77</v>
      </c>
      <c r="K5" s="19" t="s">
        <v>18</v>
      </c>
      <c r="P5" s="19" t="s">
        <v>136</v>
      </c>
      <c r="S5" t="s">
        <v>84</v>
      </c>
      <c r="T5">
        <v>2</v>
      </c>
      <c r="U5" s="19" t="s">
        <v>44</v>
      </c>
    </row>
    <row r="6" spans="1:24" x14ac:dyDescent="0.25">
      <c r="A6" s="108" t="s">
        <v>168</v>
      </c>
      <c r="B6" s="79">
        <v>59624928052</v>
      </c>
      <c r="C6" s="79" t="s">
        <v>118</v>
      </c>
      <c r="D6" s="25">
        <v>42000</v>
      </c>
      <c r="E6" s="25" t="s">
        <v>7</v>
      </c>
      <c r="F6" s="120" t="s">
        <v>171</v>
      </c>
      <c r="K6" s="19" t="s">
        <v>19</v>
      </c>
      <c r="P6" s="19" t="s">
        <v>137</v>
      </c>
      <c r="U6" s="19" t="s">
        <v>46</v>
      </c>
    </row>
    <row r="7" spans="1:24" s="19" customFormat="1" x14ac:dyDescent="0.25">
      <c r="A7" s="108" t="s">
        <v>134</v>
      </c>
      <c r="B7" s="79">
        <v>59624928052</v>
      </c>
      <c r="C7" s="79" t="s">
        <v>118</v>
      </c>
      <c r="D7" s="25">
        <v>42000</v>
      </c>
      <c r="E7" s="25" t="s">
        <v>7</v>
      </c>
      <c r="F7" s="120" t="s">
        <v>125</v>
      </c>
      <c r="K7" s="19" t="s">
        <v>20</v>
      </c>
      <c r="L7"/>
      <c r="P7" s="19" t="s">
        <v>162</v>
      </c>
    </row>
    <row r="8" spans="1:24" x14ac:dyDescent="0.25">
      <c r="A8" s="108" t="s">
        <v>163</v>
      </c>
      <c r="B8" s="79">
        <v>59624928052</v>
      </c>
      <c r="C8" s="25" t="s">
        <v>119</v>
      </c>
      <c r="D8" s="25">
        <v>48000</v>
      </c>
      <c r="E8" s="25" t="s">
        <v>120</v>
      </c>
      <c r="F8" s="120" t="s">
        <v>172</v>
      </c>
      <c r="K8" s="19" t="s">
        <v>22</v>
      </c>
      <c r="N8" s="19"/>
      <c r="P8" s="19"/>
    </row>
    <row r="9" spans="1:24" x14ac:dyDescent="0.25">
      <c r="A9" s="108" t="s">
        <v>164</v>
      </c>
      <c r="B9" s="79">
        <v>59624928052</v>
      </c>
      <c r="C9" s="25" t="s">
        <v>119</v>
      </c>
      <c r="D9" s="25">
        <v>48000</v>
      </c>
      <c r="E9" s="25" t="s">
        <v>120</v>
      </c>
      <c r="F9" s="120" t="s">
        <v>126</v>
      </c>
      <c r="K9" s="19" t="s">
        <v>21</v>
      </c>
      <c r="N9" s="19"/>
      <c r="P9" s="19"/>
    </row>
    <row r="10" spans="1:24" x14ac:dyDescent="0.25">
      <c r="A10" s="108" t="s">
        <v>225</v>
      </c>
      <c r="B10" s="79">
        <v>59624928052</v>
      </c>
      <c r="C10" s="79" t="s">
        <v>118</v>
      </c>
      <c r="D10" s="25">
        <v>42000</v>
      </c>
      <c r="E10" s="25" t="s">
        <v>7</v>
      </c>
      <c r="F10" s="120" t="s">
        <v>173</v>
      </c>
      <c r="K10" s="19" t="s">
        <v>25</v>
      </c>
      <c r="N10" s="19"/>
    </row>
    <row r="11" spans="1:24" x14ac:dyDescent="0.25">
      <c r="A11" s="108" t="s">
        <v>166</v>
      </c>
      <c r="B11" s="79">
        <v>59624928052</v>
      </c>
      <c r="C11" s="79" t="s">
        <v>118</v>
      </c>
      <c r="D11" s="25">
        <v>42000</v>
      </c>
      <c r="E11" s="25" t="s">
        <v>7</v>
      </c>
      <c r="F11" s="120" t="s">
        <v>174</v>
      </c>
      <c r="K11" s="19" t="s">
        <v>26</v>
      </c>
      <c r="N11" s="19"/>
    </row>
    <row r="12" spans="1:24" x14ac:dyDescent="0.25">
      <c r="A12" s="108" t="s">
        <v>169</v>
      </c>
      <c r="B12" s="79">
        <v>59624928052</v>
      </c>
      <c r="C12" s="79" t="s">
        <v>118</v>
      </c>
      <c r="D12" s="25">
        <v>42000</v>
      </c>
      <c r="E12" s="25" t="s">
        <v>7</v>
      </c>
      <c r="F12" s="120" t="s">
        <v>175</v>
      </c>
      <c r="K12" s="19" t="s">
        <v>27</v>
      </c>
    </row>
    <row r="13" spans="1:24" x14ac:dyDescent="0.25">
      <c r="A13" s="108" t="s">
        <v>177</v>
      </c>
      <c r="B13" s="79">
        <v>59624928052</v>
      </c>
      <c r="C13" s="25" t="s">
        <v>119</v>
      </c>
      <c r="D13" s="25">
        <v>48000</v>
      </c>
      <c r="E13" s="25" t="s">
        <v>120</v>
      </c>
      <c r="F13" s="120" t="s">
        <v>176</v>
      </c>
      <c r="K13" s="19" t="s">
        <v>28</v>
      </c>
    </row>
    <row r="14" spans="1:24" x14ac:dyDescent="0.25">
      <c r="A14" s="108" t="s">
        <v>170</v>
      </c>
      <c r="B14" s="79">
        <v>59624928052</v>
      </c>
      <c r="C14" s="25" t="s">
        <v>119</v>
      </c>
      <c r="D14" s="25">
        <v>48000</v>
      </c>
      <c r="E14" s="25" t="s">
        <v>120</v>
      </c>
      <c r="F14" s="120" t="s">
        <v>227</v>
      </c>
      <c r="K14" s="19" t="s">
        <v>29</v>
      </c>
    </row>
    <row r="15" spans="1:24" x14ac:dyDescent="0.25">
      <c r="A15" s="108" t="s">
        <v>165</v>
      </c>
      <c r="B15" s="79">
        <v>59624928052</v>
      </c>
      <c r="C15" s="79" t="s">
        <v>118</v>
      </c>
      <c r="D15" s="25">
        <v>42000</v>
      </c>
      <c r="E15" s="25" t="s">
        <v>7</v>
      </c>
      <c r="F15" s="120" t="s">
        <v>127</v>
      </c>
      <c r="K15" s="19" t="s">
        <v>36</v>
      </c>
    </row>
    <row r="16" spans="1:24" x14ac:dyDescent="0.25">
      <c r="A16" s="108" t="s">
        <v>178</v>
      </c>
      <c r="B16" s="79">
        <v>59624928052</v>
      </c>
      <c r="C16" s="25" t="s">
        <v>119</v>
      </c>
      <c r="D16" s="25">
        <v>48000</v>
      </c>
      <c r="E16" s="25" t="s">
        <v>120</v>
      </c>
      <c r="F16" s="120" t="s">
        <v>179</v>
      </c>
      <c r="K16" s="19" t="s">
        <v>30</v>
      </c>
    </row>
    <row r="17" spans="1:11" x14ac:dyDescent="0.25">
      <c r="A17" s="108" t="s">
        <v>214</v>
      </c>
      <c r="B17" s="79">
        <v>59624928052</v>
      </c>
      <c r="C17" s="79" t="s">
        <v>118</v>
      </c>
      <c r="D17" s="25">
        <v>42000</v>
      </c>
      <c r="E17" s="25" t="s">
        <v>7</v>
      </c>
      <c r="F17" s="120" t="s">
        <v>220</v>
      </c>
      <c r="K17" s="19" t="s">
        <v>31</v>
      </c>
    </row>
    <row r="18" spans="1:11" x14ac:dyDescent="0.25">
      <c r="A18" s="121" t="s">
        <v>215</v>
      </c>
      <c r="B18" s="79">
        <v>59624928052</v>
      </c>
      <c r="C18" s="25" t="s">
        <v>217</v>
      </c>
      <c r="D18" s="25">
        <v>48350</v>
      </c>
      <c r="E18" s="25" t="s">
        <v>218</v>
      </c>
      <c r="F18" s="120" t="s">
        <v>219</v>
      </c>
      <c r="K18" s="19" t="s">
        <v>32</v>
      </c>
    </row>
    <row r="19" spans="1:11" x14ac:dyDescent="0.25">
      <c r="A19" s="121" t="s">
        <v>216</v>
      </c>
      <c r="B19" s="79">
        <v>59624928052</v>
      </c>
      <c r="C19" s="25" t="s">
        <v>119</v>
      </c>
      <c r="D19" s="25">
        <v>48000</v>
      </c>
      <c r="E19" s="25" t="s">
        <v>120</v>
      </c>
      <c r="F19" s="122" t="s">
        <v>221</v>
      </c>
      <c r="K19" s="19" t="s">
        <v>33</v>
      </c>
    </row>
    <row r="20" spans="1:11" x14ac:dyDescent="0.25">
      <c r="A20" s="6"/>
      <c r="B20" s="79"/>
      <c r="C20" s="6"/>
      <c r="D20" s="6"/>
      <c r="E20" s="6"/>
      <c r="F20" s="45"/>
      <c r="K20" s="19" t="s">
        <v>34</v>
      </c>
    </row>
    <row r="21" spans="1:11" x14ac:dyDescent="0.25">
      <c r="A21" s="6"/>
      <c r="B21" s="5"/>
      <c r="C21" s="6"/>
      <c r="D21" s="6"/>
      <c r="E21" s="6"/>
      <c r="F21" s="45"/>
      <c r="K21" s="19" t="s">
        <v>51</v>
      </c>
    </row>
    <row r="22" spans="1:11" x14ac:dyDescent="0.25">
      <c r="A22" s="6"/>
      <c r="B22" s="5"/>
      <c r="C22" s="6"/>
      <c r="D22" s="6"/>
      <c r="E22" s="6"/>
      <c r="F22" s="45"/>
      <c r="K22" s="19" t="s">
        <v>52</v>
      </c>
    </row>
    <row r="23" spans="1:11" x14ac:dyDescent="0.25">
      <c r="A23" s="6"/>
      <c r="B23" s="5"/>
      <c r="C23" s="6"/>
      <c r="D23" s="6"/>
      <c r="E23" s="6"/>
      <c r="F23" s="45"/>
      <c r="K23" s="19" t="s">
        <v>53</v>
      </c>
    </row>
    <row r="24" spans="1:11" x14ac:dyDescent="0.25">
      <c r="A24" s="6"/>
      <c r="B24" s="5"/>
      <c r="C24" s="6"/>
      <c r="D24" s="6"/>
      <c r="E24" s="6"/>
      <c r="F24" s="45"/>
      <c r="K24" s="19" t="s">
        <v>135</v>
      </c>
    </row>
    <row r="25" spans="1:11" x14ac:dyDescent="0.25">
      <c r="A25" s="6"/>
      <c r="B25" s="5"/>
      <c r="C25" s="6"/>
      <c r="D25" s="6"/>
      <c r="E25" s="6"/>
      <c r="F25" s="45"/>
      <c r="K25" t="s">
        <v>35</v>
      </c>
    </row>
    <row r="26" spans="1:11" x14ac:dyDescent="0.25">
      <c r="A26" s="6"/>
      <c r="B26" s="5"/>
      <c r="C26" s="6"/>
      <c r="D26" s="6"/>
      <c r="E26" s="6"/>
      <c r="F26" s="45"/>
      <c r="K26" t="s">
        <v>224</v>
      </c>
    </row>
    <row r="27" spans="1:11" x14ac:dyDescent="0.25">
      <c r="A27" s="6"/>
      <c r="B27" s="5"/>
      <c r="C27" s="6"/>
      <c r="D27" s="6"/>
      <c r="E27" s="6"/>
      <c r="F27" s="45"/>
    </row>
    <row r="28" spans="1:11" x14ac:dyDescent="0.25">
      <c r="A28" s="6"/>
      <c r="B28" s="5"/>
      <c r="C28" s="6"/>
      <c r="D28" s="6"/>
      <c r="E28" s="6"/>
      <c r="F28" s="19"/>
    </row>
    <row r="29" spans="1:11" x14ac:dyDescent="0.25">
      <c r="A29" s="6"/>
      <c r="B29" s="5"/>
      <c r="C29" s="6"/>
      <c r="D29" s="6"/>
      <c r="E29" s="6"/>
      <c r="F29" s="44"/>
    </row>
    <row r="30" spans="1:11" x14ac:dyDescent="0.25">
      <c r="A30" s="75"/>
      <c r="B30" s="77"/>
      <c r="C30" s="75"/>
      <c r="D30" s="75"/>
      <c r="E30" s="75"/>
      <c r="F30" s="45"/>
    </row>
    <row r="31" spans="1:11" x14ac:dyDescent="0.25">
      <c r="A31" s="6"/>
      <c r="B31" s="5"/>
      <c r="C31" s="6"/>
      <c r="D31" s="6"/>
      <c r="E31" s="6"/>
      <c r="F31" s="45"/>
    </row>
    <row r="32" spans="1:11" x14ac:dyDescent="0.25">
      <c r="A32" s="6"/>
      <c r="B32" s="5"/>
      <c r="C32" s="6"/>
      <c r="D32" s="6"/>
      <c r="E32" s="6"/>
      <c r="F32" s="45"/>
    </row>
    <row r="33" spans="1:6" x14ac:dyDescent="0.25">
      <c r="A33" s="6"/>
      <c r="B33" s="5"/>
      <c r="C33" s="6"/>
      <c r="D33" s="6"/>
      <c r="E33" s="6"/>
      <c r="F33" s="45"/>
    </row>
    <row r="34" spans="1:6" x14ac:dyDescent="0.25">
      <c r="A34" s="6"/>
      <c r="B34" s="5"/>
      <c r="C34" s="6"/>
      <c r="D34" s="6"/>
      <c r="E34" s="6"/>
      <c r="F34" s="19"/>
    </row>
    <row r="35" spans="1:6" x14ac:dyDescent="0.25">
      <c r="A35" s="6"/>
      <c r="B35" s="5"/>
      <c r="C35" s="6"/>
      <c r="D35" s="6"/>
      <c r="E35" s="6"/>
      <c r="F35" s="45"/>
    </row>
    <row r="36" spans="1:6" x14ac:dyDescent="0.25">
      <c r="A36" s="76"/>
      <c r="B36" s="78"/>
      <c r="C36" s="76"/>
      <c r="D36" s="76"/>
      <c r="E36" s="76"/>
      <c r="F36" s="44"/>
    </row>
  </sheetData>
  <sortState ref="A2:F36">
    <sortCondition ref="A2:A36"/>
  </sortState>
  <customSheetViews>
    <customSheetView guid="{5DA942F9-93A1-4CC1-8713-7F341398BA4F}" showPageBreaks="1">
      <selection activeCell="G16" sqref="G16"/>
    </customSheetView>
    <customSheetView guid="{5B15E957-A46D-4F35-874F-E94885D54CFF}" showPageBreaks="1">
      <selection activeCell="G16" sqref="G16"/>
    </customSheetView>
  </customSheetView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H68"/>
  <sheetViews>
    <sheetView showGridLines="0" tabSelected="1" zoomScale="80" zoomScaleNormal="80" zoomScaleSheetLayoutView="100" zoomScalePageLayoutView="115" workbookViewId="0">
      <selection activeCell="K25" sqref="K25"/>
    </sheetView>
  </sheetViews>
  <sheetFormatPr defaultColWidth="9.140625" defaultRowHeight="15" x14ac:dyDescent="0.25"/>
  <cols>
    <col min="1" max="1" width="3.42578125" style="7" customWidth="1"/>
    <col min="2" max="2" width="9" style="7" customWidth="1"/>
    <col min="3" max="3" width="5.5703125" style="7" customWidth="1"/>
    <col min="4" max="4" width="9.42578125" style="7" customWidth="1"/>
    <col min="5" max="5" width="7.140625" style="7" customWidth="1"/>
    <col min="6" max="6" width="5.140625" style="7" customWidth="1"/>
    <col min="7" max="7" width="12.42578125" style="7" customWidth="1"/>
    <col min="8" max="8" width="6.42578125" style="7" customWidth="1"/>
    <col min="9" max="9" width="17.28515625" style="7" customWidth="1"/>
    <col min="10" max="10" width="7.5703125" style="7" customWidth="1"/>
    <col min="11" max="11" width="10.140625" style="7" bestFit="1" customWidth="1"/>
    <col min="12" max="12" width="9.140625" style="7"/>
    <col min="13" max="13" width="8.42578125" style="7" customWidth="1"/>
    <col min="14" max="26" width="9.140625" style="7"/>
    <col min="27" max="27" width="0" style="7" hidden="1" customWidth="1"/>
    <col min="28" max="28" width="8.42578125" style="7" hidden="1" customWidth="1"/>
    <col min="29" max="29" width="17.5703125" style="7" hidden="1" customWidth="1"/>
    <col min="30" max="30" width="12.85546875" style="7" hidden="1" customWidth="1"/>
    <col min="31" max="31" width="8" style="7" hidden="1" customWidth="1"/>
    <col min="32" max="32" width="37.140625" style="7" hidden="1" customWidth="1"/>
    <col min="33" max="33" width="19.85546875" style="7" hidden="1" customWidth="1"/>
    <col min="34" max="34" width="5.28515625" style="7" hidden="1" customWidth="1"/>
    <col min="35" max="16384" width="9.140625" style="7"/>
  </cols>
  <sheetData>
    <row r="1" spans="1:34" ht="15" customHeight="1" x14ac:dyDescent="0.25">
      <c r="A1" s="8"/>
      <c r="B1" s="8"/>
      <c r="C1" s="167" t="s">
        <v>226</v>
      </c>
      <c r="D1" s="167"/>
      <c r="E1" s="167"/>
      <c r="F1" s="167"/>
      <c r="G1" s="167"/>
      <c r="H1" s="167"/>
      <c r="I1" s="167"/>
      <c r="J1" s="167"/>
      <c r="K1" s="167"/>
      <c r="L1" s="167"/>
      <c r="M1" s="167"/>
    </row>
    <row r="2" spans="1:34" ht="15" customHeight="1" x14ac:dyDescent="0.25">
      <c r="A2" s="8"/>
      <c r="B2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</row>
    <row r="3" spans="1:34" ht="15" customHeight="1" x14ac:dyDescent="0.25">
      <c r="A3" s="8"/>
      <c r="B3" s="8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</row>
    <row r="4" spans="1:34" ht="23.25" customHeight="1" x14ac:dyDescent="0.25">
      <c r="A4" s="8"/>
      <c r="B4" s="8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</row>
    <row r="5" spans="1:34" ht="23.25" customHeight="1" x14ac:dyDescent="0.25">
      <c r="A5" s="8"/>
      <c r="B5" s="8"/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</row>
    <row r="6" spans="1:34" x14ac:dyDescent="0.25">
      <c r="A6" s="10" t="s">
        <v>117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34" ht="30.75" customHeight="1" x14ac:dyDescent="0.25">
      <c r="A7" s="139"/>
      <c r="B7" s="140"/>
      <c r="C7" s="140"/>
      <c r="D7" s="140"/>
      <c r="E7" s="138" t="str">
        <f>IF(A7&lt;&gt;"",VLOOKUP(A7,Labels!A2:C39,3,FALSE),"")</f>
        <v/>
      </c>
      <c r="F7" s="138"/>
      <c r="G7" s="138"/>
      <c r="H7" s="138" t="str">
        <f>IF(A7&lt;&gt;"",VLOOKUP(A7,Labels!A2:D39,4,FALSE),"")</f>
        <v/>
      </c>
      <c r="I7" s="138"/>
      <c r="J7" s="138" t="str">
        <f>IF(A7&lt;&gt;"",VLOOKUP(A7,Labels!A2:E39,5,FALSE),"")</f>
        <v/>
      </c>
      <c r="K7" s="138"/>
      <c r="L7" s="138" t="str">
        <f>IF(A7&lt;&gt;"",VLOOKUP(A7,Labels!A2:B39,2,),"")</f>
        <v/>
      </c>
      <c r="M7" s="138"/>
    </row>
    <row r="8" spans="1:34" x14ac:dyDescent="0.25">
      <c r="A8" s="143" t="s">
        <v>10</v>
      </c>
      <c r="B8" s="143"/>
      <c r="C8" s="143"/>
      <c r="D8" s="143"/>
      <c r="E8" s="142" t="s">
        <v>4</v>
      </c>
      <c r="F8" s="142"/>
      <c r="G8" s="142"/>
      <c r="H8" s="141" t="s">
        <v>70</v>
      </c>
      <c r="I8" s="141"/>
      <c r="J8" s="141" t="s">
        <v>71</v>
      </c>
      <c r="K8" s="141"/>
      <c r="L8" s="137" t="s">
        <v>2</v>
      </c>
      <c r="M8" s="137"/>
    </row>
    <row r="9" spans="1:34" x14ac:dyDescent="0.25">
      <c r="A9" s="23" t="s">
        <v>113</v>
      </c>
      <c r="B9" s="23"/>
      <c r="C9" s="23"/>
      <c r="D9" s="23"/>
      <c r="E9" s="23"/>
      <c r="F9" s="23"/>
      <c r="G9" s="23"/>
      <c r="H9" s="23"/>
      <c r="I9" s="23"/>
      <c r="J9" s="33"/>
      <c r="K9" s="33"/>
      <c r="L9" s="33"/>
      <c r="M9" s="33"/>
    </row>
    <row r="10" spans="1:34" ht="6" customHeight="1" x14ac:dyDescent="0.25">
      <c r="A10" s="24"/>
      <c r="B10" s="24"/>
      <c r="C10" s="24"/>
      <c r="D10" s="24"/>
      <c r="E10" s="24"/>
      <c r="F10" s="24"/>
      <c r="G10" s="24"/>
      <c r="H10" s="24"/>
      <c r="I10" s="26"/>
      <c r="J10" s="61"/>
      <c r="K10" s="61"/>
      <c r="L10" s="61"/>
      <c r="M10" s="61"/>
    </row>
    <row r="11" spans="1:34" ht="15" customHeight="1" x14ac:dyDescent="0.25">
      <c r="A11" s="144"/>
      <c r="B11" s="144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</row>
    <row r="12" spans="1:34" x14ac:dyDescent="0.25">
      <c r="A12" s="144"/>
      <c r="B12" s="144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AC12" s="102">
        <f>A11</f>
        <v>0</v>
      </c>
      <c r="AD12" s="102"/>
      <c r="AE12" s="102"/>
      <c r="AF12" s="102"/>
      <c r="AG12" s="102"/>
      <c r="AH12" s="102"/>
    </row>
    <row r="13" spans="1:34" x14ac:dyDescent="0.25">
      <c r="A13" s="148" t="s">
        <v>198</v>
      </c>
      <c r="B13" s="148"/>
      <c r="C13" s="148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AC13" s="102"/>
      <c r="AD13" s="102"/>
      <c r="AE13" s="102"/>
      <c r="AF13" s="102"/>
      <c r="AG13" s="102"/>
      <c r="AH13" s="102"/>
    </row>
    <row r="14" spans="1:34" ht="8.25" customHeight="1" x14ac:dyDescent="0.25">
      <c r="A14" s="37"/>
      <c r="B14" s="37"/>
      <c r="C14" s="37"/>
      <c r="D14" s="37"/>
      <c r="E14" s="37"/>
      <c r="F14" s="37"/>
      <c r="G14" s="37"/>
      <c r="H14" s="37"/>
      <c r="I14" s="37"/>
      <c r="J14" s="49"/>
      <c r="K14" s="49"/>
      <c r="L14" s="49"/>
      <c r="M14" s="49"/>
      <c r="AC14" s="102"/>
      <c r="AD14" s="102"/>
      <c r="AE14" s="102"/>
      <c r="AF14" s="102"/>
      <c r="AG14" s="102"/>
      <c r="AH14" s="102"/>
    </row>
    <row r="15" spans="1:34" x14ac:dyDescent="0.25">
      <c r="A15" s="149" t="s">
        <v>137</v>
      </c>
      <c r="B15" s="149"/>
      <c r="C15" s="149"/>
      <c r="D15" s="34"/>
      <c r="E15" s="34"/>
      <c r="F15" s="145">
        <f>COUNTA(I19)+COUNTA(I25:I31)</f>
        <v>0</v>
      </c>
      <c r="G15" s="146"/>
      <c r="H15" s="146"/>
      <c r="I15" s="34"/>
      <c r="J15" s="61"/>
      <c r="K15" s="147">
        <f>'D. Financijski plan'!F2</f>
        <v>0</v>
      </c>
      <c r="L15" s="147"/>
      <c r="M15" s="147"/>
      <c r="AC15" s="102"/>
      <c r="AD15" s="102"/>
      <c r="AE15" s="102"/>
      <c r="AF15" s="102"/>
      <c r="AG15" s="102"/>
      <c r="AH15" s="102"/>
    </row>
    <row r="16" spans="1:34" x14ac:dyDescent="0.25">
      <c r="A16" s="143" t="s">
        <v>54</v>
      </c>
      <c r="B16" s="143"/>
      <c r="C16" s="143"/>
      <c r="D16" s="26"/>
      <c r="E16" s="26"/>
      <c r="F16" s="143" t="s">
        <v>68</v>
      </c>
      <c r="G16" s="143"/>
      <c r="H16" s="143"/>
      <c r="I16" s="26"/>
      <c r="J16" s="61"/>
      <c r="K16" s="143" t="s">
        <v>69</v>
      </c>
      <c r="L16" s="143"/>
      <c r="M16" s="143"/>
      <c r="AC16" s="102"/>
      <c r="AD16" s="102"/>
      <c r="AE16" s="102"/>
      <c r="AF16" s="102"/>
      <c r="AG16" s="102"/>
      <c r="AH16" s="102"/>
    </row>
    <row r="17" spans="1:34" x14ac:dyDescent="0.25">
      <c r="A17" s="37"/>
      <c r="B17" s="37"/>
      <c r="C17" s="37"/>
      <c r="D17" s="26"/>
      <c r="E17" s="26"/>
      <c r="F17" s="37"/>
      <c r="G17" s="37"/>
      <c r="H17" s="37"/>
      <c r="I17" s="26"/>
      <c r="J17" s="61"/>
      <c r="K17" s="49"/>
      <c r="L17" s="49"/>
      <c r="M17" s="49"/>
      <c r="AC17" s="102"/>
      <c r="AD17" s="102"/>
      <c r="AE17" s="102"/>
      <c r="AF17" s="102"/>
      <c r="AG17" s="102"/>
      <c r="AH17" s="102"/>
    </row>
    <row r="18" spans="1:34" ht="17.25" customHeight="1" x14ac:dyDescent="0.25">
      <c r="A18" s="46" t="s">
        <v>132</v>
      </c>
      <c r="B18" s="46"/>
      <c r="C18" s="46"/>
      <c r="D18" s="26"/>
      <c r="E18" s="26"/>
      <c r="F18" s="26"/>
      <c r="G18" s="26"/>
      <c r="H18" s="26"/>
      <c r="I18" s="26"/>
      <c r="J18" s="61"/>
      <c r="K18" s="61"/>
      <c r="L18" s="61"/>
      <c r="M18" s="61"/>
      <c r="AC18" s="102"/>
      <c r="AD18" s="102"/>
      <c r="AE18" s="102"/>
      <c r="AF18" s="102"/>
      <c r="AG18" s="102"/>
      <c r="AH18" s="102"/>
    </row>
    <row r="19" spans="1:34" ht="30" customHeight="1" x14ac:dyDescent="0.25">
      <c r="A19" s="150"/>
      <c r="B19" s="151"/>
      <c r="C19" s="150"/>
      <c r="D19" s="151"/>
      <c r="E19" s="151"/>
      <c r="F19" s="152"/>
      <c r="G19" s="153"/>
      <c r="H19" s="154"/>
      <c r="I19" s="41"/>
      <c r="J19" s="100"/>
      <c r="K19" s="155"/>
      <c r="L19" s="156"/>
      <c r="M19" s="157"/>
      <c r="AC19" s="102">
        <f>F19</f>
        <v>0</v>
      </c>
      <c r="AD19" s="102"/>
      <c r="AE19" s="102">
        <f>K19</f>
        <v>0</v>
      </c>
      <c r="AF19" s="102"/>
      <c r="AG19" s="102"/>
      <c r="AH19" s="102"/>
    </row>
    <row r="20" spans="1:34" x14ac:dyDescent="0.25">
      <c r="A20" s="143" t="s">
        <v>11</v>
      </c>
      <c r="B20" s="143"/>
      <c r="C20" s="143" t="s">
        <v>56</v>
      </c>
      <c r="D20" s="143"/>
      <c r="E20" s="143"/>
      <c r="F20" s="143" t="s">
        <v>16</v>
      </c>
      <c r="G20" s="143"/>
      <c r="H20" s="143"/>
      <c r="I20" s="35" t="s">
        <v>2</v>
      </c>
      <c r="J20" s="38" t="s">
        <v>55</v>
      </c>
      <c r="K20" s="148" t="s">
        <v>61</v>
      </c>
      <c r="L20" s="148"/>
      <c r="M20" s="148"/>
      <c r="AC20" s="102"/>
      <c r="AD20" s="102"/>
      <c r="AE20" s="102"/>
      <c r="AF20" s="102"/>
      <c r="AG20" s="102"/>
      <c r="AH20" s="102"/>
    </row>
    <row r="21" spans="1:34" x14ac:dyDescent="0.25">
      <c r="A21" s="9"/>
      <c r="B21" s="9"/>
      <c r="C21" s="9"/>
      <c r="D21" s="9"/>
      <c r="E21" s="9"/>
      <c r="F21" s="9"/>
      <c r="G21" s="9"/>
      <c r="H21" s="9"/>
      <c r="I21" s="9"/>
      <c r="J21" s="61"/>
      <c r="K21" s="61"/>
      <c r="L21" s="61"/>
      <c r="M21" s="61"/>
      <c r="AC21" s="102"/>
      <c r="AD21" s="102"/>
      <c r="AE21" s="102"/>
      <c r="AF21" s="102"/>
      <c r="AG21" s="102"/>
      <c r="AH21" s="102"/>
    </row>
    <row r="22" spans="1:34" x14ac:dyDescent="0.25">
      <c r="A22" s="24"/>
      <c r="B22" s="24"/>
      <c r="C22" s="24"/>
      <c r="D22" s="24"/>
      <c r="E22" s="24"/>
      <c r="F22" s="24"/>
      <c r="G22" s="24"/>
      <c r="H22" s="24"/>
      <c r="I22" s="24"/>
      <c r="J22" s="61"/>
      <c r="K22" s="61"/>
      <c r="L22" s="61"/>
      <c r="M22" s="61"/>
      <c r="AC22" s="102"/>
      <c r="AD22" s="102"/>
      <c r="AE22" s="102"/>
      <c r="AF22" s="102"/>
      <c r="AG22" s="102"/>
      <c r="AH22" s="102"/>
    </row>
    <row r="23" spans="1:34" ht="30" customHeight="1" x14ac:dyDescent="0.25">
      <c r="A23" s="33" t="s">
        <v>133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AC23" s="102"/>
      <c r="AD23" s="102"/>
      <c r="AE23" s="102"/>
      <c r="AF23" s="102"/>
      <c r="AG23" s="102"/>
      <c r="AH23" s="102"/>
    </row>
    <row r="24" spans="1:34" ht="17.25" customHeight="1" x14ac:dyDescent="0.25">
      <c r="A24" s="39" t="s">
        <v>57</v>
      </c>
      <c r="B24" s="149" t="s">
        <v>11</v>
      </c>
      <c r="C24" s="149"/>
      <c r="D24" s="149" t="s">
        <v>56</v>
      </c>
      <c r="E24" s="149"/>
      <c r="F24" s="149"/>
      <c r="G24" s="149" t="s">
        <v>16</v>
      </c>
      <c r="H24" s="149"/>
      <c r="I24" s="36" t="s">
        <v>2</v>
      </c>
      <c r="J24" s="48" t="s">
        <v>55</v>
      </c>
      <c r="K24" s="62" t="s">
        <v>59</v>
      </c>
      <c r="L24" s="158" t="s">
        <v>60</v>
      </c>
      <c r="M24" s="158"/>
      <c r="AC24" s="102"/>
      <c r="AD24" s="102"/>
      <c r="AE24" s="102"/>
      <c r="AF24" s="102"/>
      <c r="AG24" s="102"/>
      <c r="AH24" s="102"/>
    </row>
    <row r="25" spans="1:34" ht="30" customHeight="1" x14ac:dyDescent="0.25">
      <c r="A25" s="73" t="s">
        <v>58</v>
      </c>
      <c r="B25" s="160"/>
      <c r="C25" s="160"/>
      <c r="D25" s="144"/>
      <c r="E25" s="144"/>
      <c r="F25" s="144"/>
      <c r="G25" s="144"/>
      <c r="H25" s="144"/>
      <c r="I25" s="41"/>
      <c r="J25" s="41"/>
      <c r="K25" s="63"/>
      <c r="L25" s="159"/>
      <c r="M25" s="159"/>
      <c r="AC25" s="103">
        <f t="shared" ref="AC25:AC31" si="0">B25</f>
        <v>0</v>
      </c>
      <c r="AD25" s="102">
        <f>D25</f>
        <v>0</v>
      </c>
      <c r="AE25" s="102">
        <f>G25</f>
        <v>0</v>
      </c>
      <c r="AF25" s="103">
        <f>I25</f>
        <v>0</v>
      </c>
      <c r="AG25" s="103">
        <f>J25</f>
        <v>0</v>
      </c>
      <c r="AH25" s="102">
        <f>K25</f>
        <v>0</v>
      </c>
    </row>
    <row r="26" spans="1:34" ht="30" customHeight="1" x14ac:dyDescent="0.25">
      <c r="A26" s="73" t="s">
        <v>62</v>
      </c>
      <c r="B26" s="160"/>
      <c r="C26" s="160"/>
      <c r="D26" s="139"/>
      <c r="E26" s="140"/>
      <c r="F26" s="169"/>
      <c r="G26" s="144"/>
      <c r="H26" s="144"/>
      <c r="I26" s="41"/>
      <c r="J26" s="41"/>
      <c r="K26" s="63"/>
      <c r="L26" s="159"/>
      <c r="M26" s="159"/>
      <c r="AC26" s="103">
        <f t="shared" si="0"/>
        <v>0</v>
      </c>
      <c r="AD26" s="102">
        <f t="shared" ref="AD26:AD31" si="1">D26</f>
        <v>0</v>
      </c>
      <c r="AE26" s="102">
        <f t="shared" ref="AE26:AE31" si="2">G26</f>
        <v>0</v>
      </c>
      <c r="AF26" s="103">
        <f t="shared" ref="AF26:AF31" si="3">I26</f>
        <v>0</v>
      </c>
      <c r="AG26" s="103">
        <f t="shared" ref="AG26:AG31" si="4">J26</f>
        <v>0</v>
      </c>
      <c r="AH26" s="102">
        <f t="shared" ref="AH26:AH31" si="5">K26</f>
        <v>0</v>
      </c>
    </row>
    <row r="27" spans="1:34" ht="30" customHeight="1" x14ac:dyDescent="0.25">
      <c r="A27" s="73" t="s">
        <v>63</v>
      </c>
      <c r="B27" s="160"/>
      <c r="C27" s="160"/>
      <c r="D27" s="144"/>
      <c r="E27" s="144"/>
      <c r="F27" s="144"/>
      <c r="G27" s="144"/>
      <c r="H27" s="144"/>
      <c r="I27" s="41"/>
      <c r="J27" s="41"/>
      <c r="K27" s="63"/>
      <c r="L27" s="159"/>
      <c r="M27" s="159"/>
      <c r="AC27" s="103">
        <f t="shared" si="0"/>
        <v>0</v>
      </c>
      <c r="AD27" s="102">
        <f t="shared" si="1"/>
        <v>0</v>
      </c>
      <c r="AE27" s="102">
        <f t="shared" si="2"/>
        <v>0</v>
      </c>
      <c r="AF27" s="103">
        <f t="shared" si="3"/>
        <v>0</v>
      </c>
      <c r="AG27" s="103">
        <f t="shared" si="4"/>
        <v>0</v>
      </c>
      <c r="AH27" s="102">
        <f t="shared" si="5"/>
        <v>0</v>
      </c>
    </row>
    <row r="28" spans="1:34" ht="30" customHeight="1" x14ac:dyDescent="0.25">
      <c r="A28" s="73" t="s">
        <v>64</v>
      </c>
      <c r="B28" s="160"/>
      <c r="C28" s="160"/>
      <c r="D28" s="144"/>
      <c r="E28" s="144"/>
      <c r="F28" s="144"/>
      <c r="G28" s="144"/>
      <c r="H28" s="144"/>
      <c r="I28" s="41"/>
      <c r="J28" s="41"/>
      <c r="K28" s="63"/>
      <c r="L28" s="159"/>
      <c r="M28" s="159"/>
      <c r="AC28" s="103">
        <f t="shared" si="0"/>
        <v>0</v>
      </c>
      <c r="AD28" s="102">
        <f t="shared" si="1"/>
        <v>0</v>
      </c>
      <c r="AE28" s="102">
        <f t="shared" si="2"/>
        <v>0</v>
      </c>
      <c r="AF28" s="103">
        <f t="shared" si="3"/>
        <v>0</v>
      </c>
      <c r="AG28" s="103">
        <f t="shared" si="4"/>
        <v>0</v>
      </c>
      <c r="AH28" s="102">
        <f t="shared" si="5"/>
        <v>0</v>
      </c>
    </row>
    <row r="29" spans="1:34" ht="30" customHeight="1" x14ac:dyDescent="0.25">
      <c r="A29" s="73" t="s">
        <v>65</v>
      </c>
      <c r="B29" s="160"/>
      <c r="C29" s="160"/>
      <c r="D29" s="144"/>
      <c r="E29" s="144"/>
      <c r="F29" s="144"/>
      <c r="G29" s="144"/>
      <c r="H29" s="144"/>
      <c r="I29" s="41"/>
      <c r="J29" s="41"/>
      <c r="K29" s="63"/>
      <c r="L29" s="159"/>
      <c r="M29" s="159"/>
      <c r="AC29" s="103">
        <f t="shared" si="0"/>
        <v>0</v>
      </c>
      <c r="AD29" s="102">
        <f t="shared" si="1"/>
        <v>0</v>
      </c>
      <c r="AE29" s="102">
        <f t="shared" si="2"/>
        <v>0</v>
      </c>
      <c r="AF29" s="103">
        <f t="shared" si="3"/>
        <v>0</v>
      </c>
      <c r="AG29" s="103">
        <f t="shared" si="4"/>
        <v>0</v>
      </c>
      <c r="AH29" s="102">
        <f t="shared" si="5"/>
        <v>0</v>
      </c>
    </row>
    <row r="30" spans="1:34" ht="30" customHeight="1" x14ac:dyDescent="0.25">
      <c r="A30" s="73" t="s">
        <v>66</v>
      </c>
      <c r="B30" s="160"/>
      <c r="C30" s="160"/>
      <c r="D30" s="144"/>
      <c r="E30" s="144"/>
      <c r="F30" s="144"/>
      <c r="G30" s="144"/>
      <c r="H30" s="144"/>
      <c r="I30" s="41"/>
      <c r="J30" s="41"/>
      <c r="K30" s="63"/>
      <c r="L30" s="159"/>
      <c r="M30" s="159"/>
      <c r="AC30" s="103">
        <f t="shared" si="0"/>
        <v>0</v>
      </c>
      <c r="AD30" s="102">
        <f t="shared" si="1"/>
        <v>0</v>
      </c>
      <c r="AE30" s="102">
        <f t="shared" si="2"/>
        <v>0</v>
      </c>
      <c r="AF30" s="103">
        <f t="shared" si="3"/>
        <v>0</v>
      </c>
      <c r="AG30" s="103">
        <f t="shared" si="4"/>
        <v>0</v>
      </c>
      <c r="AH30" s="102">
        <f t="shared" si="5"/>
        <v>0</v>
      </c>
    </row>
    <row r="31" spans="1:34" ht="30" customHeight="1" x14ac:dyDescent="0.25">
      <c r="A31" s="73" t="s">
        <v>67</v>
      </c>
      <c r="B31" s="160"/>
      <c r="C31" s="160"/>
      <c r="D31" s="144"/>
      <c r="E31" s="144"/>
      <c r="F31" s="144"/>
      <c r="G31" s="144"/>
      <c r="H31" s="144"/>
      <c r="I31" s="41"/>
      <c r="J31" s="41"/>
      <c r="K31" s="63"/>
      <c r="L31" s="159"/>
      <c r="M31" s="159"/>
      <c r="AC31" s="103">
        <f t="shared" si="0"/>
        <v>0</v>
      </c>
      <c r="AD31" s="102">
        <f t="shared" si="1"/>
        <v>0</v>
      </c>
      <c r="AE31" s="102">
        <f t="shared" si="2"/>
        <v>0</v>
      </c>
      <c r="AF31" s="103">
        <f t="shared" si="3"/>
        <v>0</v>
      </c>
      <c r="AG31" s="103">
        <f t="shared" si="4"/>
        <v>0</v>
      </c>
      <c r="AH31" s="102">
        <f t="shared" si="5"/>
        <v>0</v>
      </c>
    </row>
    <row r="32" spans="1:34" ht="0.75" customHeight="1" x14ac:dyDescent="0.25">
      <c r="A32" s="28"/>
      <c r="B32" s="28"/>
      <c r="C32" s="28"/>
      <c r="D32" s="27"/>
      <c r="E32" s="28"/>
      <c r="F32" s="28"/>
      <c r="G32" s="28"/>
      <c r="H32" s="27"/>
      <c r="I32" s="27"/>
      <c r="J32" s="61"/>
      <c r="K32" s="61"/>
      <c r="L32" s="61"/>
      <c r="M32" s="61"/>
    </row>
    <row r="33" spans="1:13" ht="48.75" hidden="1" customHeight="1" x14ac:dyDescent="0.25">
      <c r="A33" s="82"/>
      <c r="B33" s="28"/>
      <c r="C33" s="28"/>
      <c r="D33" s="27"/>
      <c r="E33" s="27"/>
      <c r="F33" s="27"/>
      <c r="G33" s="28"/>
      <c r="H33" s="27"/>
      <c r="I33" s="27"/>
      <c r="J33" s="61"/>
      <c r="K33" s="61"/>
      <c r="L33" s="61"/>
      <c r="M33" s="61"/>
    </row>
    <row r="34" spans="1:13" hidden="1" x14ac:dyDescent="0.25">
      <c r="A34" s="28"/>
      <c r="B34" s="28"/>
      <c r="C34" s="28"/>
      <c r="D34" s="27"/>
      <c r="E34" s="28"/>
      <c r="F34" s="28"/>
      <c r="G34" s="28"/>
      <c r="H34" s="27"/>
      <c r="I34" s="27"/>
      <c r="J34" s="61"/>
      <c r="K34" s="61"/>
      <c r="L34" s="61"/>
      <c r="M34" s="61"/>
    </row>
    <row r="35" spans="1:13" hidden="1" x14ac:dyDescent="0.25">
      <c r="A35" s="28"/>
      <c r="B35" s="28"/>
      <c r="C35" s="28"/>
      <c r="D35" s="27"/>
      <c r="E35" s="28"/>
      <c r="F35" s="28"/>
      <c r="G35" s="28"/>
      <c r="H35" s="27"/>
      <c r="I35" s="27"/>
      <c r="J35" s="61"/>
      <c r="K35" s="61"/>
      <c r="L35" s="61"/>
      <c r="M35" s="61"/>
    </row>
    <row r="36" spans="1:13" ht="90.75" customHeight="1" x14ac:dyDescent="0.25">
      <c r="A36" s="165" t="s">
        <v>139</v>
      </c>
      <c r="B36" s="165"/>
      <c r="C36" s="165"/>
      <c r="D36" s="165"/>
      <c r="E36" s="165"/>
      <c r="F36" s="165"/>
      <c r="G36" s="165"/>
      <c r="H36" s="165"/>
      <c r="I36" s="165"/>
      <c r="J36" s="165"/>
      <c r="K36" s="165"/>
      <c r="L36" s="165"/>
      <c r="M36" s="165"/>
    </row>
    <row r="37" spans="1:13" ht="11.25" customHeight="1" x14ac:dyDescent="0.25">
      <c r="A37" s="28"/>
      <c r="B37" s="28"/>
      <c r="C37" s="28"/>
      <c r="D37" s="28"/>
      <c r="E37" s="74"/>
      <c r="F37" s="74"/>
      <c r="G37" s="74"/>
      <c r="H37" s="74"/>
      <c r="I37" s="74"/>
      <c r="J37" s="74"/>
      <c r="K37" s="74"/>
      <c r="L37" s="74"/>
      <c r="M37" s="74"/>
    </row>
    <row r="38" spans="1:13" ht="36" customHeight="1" x14ac:dyDescent="0.25">
      <c r="A38" s="166"/>
      <c r="B38" s="166"/>
      <c r="C38" s="166"/>
      <c r="D38" s="166"/>
      <c r="E38" s="74"/>
      <c r="F38" s="74"/>
      <c r="G38" s="74"/>
      <c r="H38" s="80"/>
      <c r="I38" s="80"/>
      <c r="J38" s="80"/>
      <c r="K38" s="80"/>
      <c r="L38" s="80"/>
      <c r="M38" s="74"/>
    </row>
    <row r="39" spans="1:13" x14ac:dyDescent="0.25">
      <c r="A39" s="27"/>
      <c r="B39" s="27" t="s">
        <v>15</v>
      </c>
      <c r="C39" s="27"/>
      <c r="D39" s="27"/>
      <c r="E39" s="27"/>
      <c r="F39" s="27"/>
      <c r="G39" s="27"/>
      <c r="H39" s="27"/>
      <c r="I39" s="64"/>
      <c r="J39" s="81"/>
      <c r="K39" s="81"/>
      <c r="L39" s="81"/>
      <c r="M39" s="61"/>
    </row>
    <row r="40" spans="1:13" x14ac:dyDescent="0.25">
      <c r="A40" s="29"/>
      <c r="B40" s="29"/>
      <c r="C40" s="29"/>
      <c r="D40" s="30"/>
      <c r="E40" s="30"/>
      <c r="F40" s="30"/>
      <c r="G40" s="30"/>
      <c r="H40" s="31"/>
      <c r="I40" s="65"/>
      <c r="J40" s="81"/>
      <c r="K40" s="81"/>
      <c r="L40" s="81"/>
      <c r="M40" s="61"/>
    </row>
    <row r="41" spans="1:13" x14ac:dyDescent="0.25">
      <c r="A41" s="28"/>
      <c r="B41" s="28"/>
      <c r="C41" s="28"/>
      <c r="D41" s="28"/>
      <c r="E41" s="28"/>
      <c r="F41" s="28"/>
      <c r="G41" s="27" t="s">
        <v>111</v>
      </c>
      <c r="H41" s="28"/>
      <c r="I41" s="84" t="s">
        <v>138</v>
      </c>
      <c r="J41" s="38"/>
      <c r="K41" s="38"/>
      <c r="L41" s="83"/>
      <c r="M41" s="61"/>
    </row>
    <row r="42" spans="1:13" ht="46.5" customHeight="1" x14ac:dyDescent="0.25">
      <c r="A42" s="161"/>
      <c r="B42" s="161"/>
      <c r="C42" s="161"/>
      <c r="D42" s="161"/>
      <c r="E42" s="40"/>
      <c r="F42" s="40"/>
      <c r="G42" s="40"/>
      <c r="H42" s="30"/>
      <c r="I42" s="162"/>
      <c r="J42" s="163"/>
      <c r="K42" s="163"/>
      <c r="L42" s="164"/>
      <c r="M42" s="61"/>
    </row>
    <row r="43" spans="1:13" ht="39" customHeight="1" x14ac:dyDescent="0.25">
      <c r="A43" s="29"/>
      <c r="B43" s="29"/>
      <c r="C43" s="29"/>
      <c r="D43" s="30"/>
      <c r="E43" s="30"/>
      <c r="F43" s="30"/>
      <c r="G43" s="30"/>
      <c r="H43" s="31"/>
      <c r="I43" s="85"/>
      <c r="J43" s="86"/>
      <c r="K43" s="86"/>
      <c r="L43" s="87"/>
      <c r="M43" s="61"/>
    </row>
    <row r="64" ht="10.5" customHeight="1" x14ac:dyDescent="0.25"/>
    <row r="66" ht="10.5" customHeight="1" x14ac:dyDescent="0.25"/>
    <row r="68" ht="10.5" customHeight="1" x14ac:dyDescent="0.25"/>
  </sheetData>
  <dataConsolidate/>
  <customSheetViews>
    <customSheetView guid="{5DA942F9-93A1-4CC1-8713-7F341398BA4F}" showPageBreaks="1" showGridLines="0" showRowCol="0">
      <selection activeCell="L11" sqref="L11"/>
    </customSheetView>
    <customSheetView guid="{5B15E957-A46D-4F35-874F-E94885D54CFF}" showPageBreaks="1" showGridLines="0">
      <selection activeCell="A11" sqref="A11:D11"/>
    </customSheetView>
  </customSheetViews>
  <mergeCells count="63">
    <mergeCell ref="C1:M5"/>
    <mergeCell ref="D31:F31"/>
    <mergeCell ref="L31:M31"/>
    <mergeCell ref="B26:C26"/>
    <mergeCell ref="D26:F26"/>
    <mergeCell ref="L26:M26"/>
    <mergeCell ref="B27:C27"/>
    <mergeCell ref="D27:F27"/>
    <mergeCell ref="L27:M27"/>
    <mergeCell ref="B28:C28"/>
    <mergeCell ref="G29:H29"/>
    <mergeCell ref="G30:H30"/>
    <mergeCell ref="G31:H31"/>
    <mergeCell ref="D24:F24"/>
    <mergeCell ref="B24:C24"/>
    <mergeCell ref="B31:C31"/>
    <mergeCell ref="A42:D42"/>
    <mergeCell ref="I42:L42"/>
    <mergeCell ref="D28:F28"/>
    <mergeCell ref="L28:M28"/>
    <mergeCell ref="D25:F25"/>
    <mergeCell ref="G26:H26"/>
    <mergeCell ref="G27:H27"/>
    <mergeCell ref="G28:H28"/>
    <mergeCell ref="A36:M36"/>
    <mergeCell ref="B29:C29"/>
    <mergeCell ref="D29:F29"/>
    <mergeCell ref="L29:M29"/>
    <mergeCell ref="B30:C30"/>
    <mergeCell ref="D30:F30"/>
    <mergeCell ref="L30:M30"/>
    <mergeCell ref="A38:D38"/>
    <mergeCell ref="L24:M24"/>
    <mergeCell ref="L25:M25"/>
    <mergeCell ref="G24:H24"/>
    <mergeCell ref="G25:H25"/>
    <mergeCell ref="B25:C25"/>
    <mergeCell ref="K20:M20"/>
    <mergeCell ref="A20:B20"/>
    <mergeCell ref="C20:E20"/>
    <mergeCell ref="F20:H20"/>
    <mergeCell ref="A19:B19"/>
    <mergeCell ref="C19:E19"/>
    <mergeCell ref="F19:H19"/>
    <mergeCell ref="K19:M19"/>
    <mergeCell ref="A11:M12"/>
    <mergeCell ref="F15:H15"/>
    <mergeCell ref="F16:H16"/>
    <mergeCell ref="K15:M15"/>
    <mergeCell ref="K16:M16"/>
    <mergeCell ref="A13:M13"/>
    <mergeCell ref="A15:C15"/>
    <mergeCell ref="A16:C16"/>
    <mergeCell ref="L8:M8"/>
    <mergeCell ref="E7:G7"/>
    <mergeCell ref="A7:D7"/>
    <mergeCell ref="H8:I8"/>
    <mergeCell ref="J8:K8"/>
    <mergeCell ref="E8:G8"/>
    <mergeCell ref="A8:D8"/>
    <mergeCell ref="H7:I7"/>
    <mergeCell ref="J7:K7"/>
    <mergeCell ref="L7:M7"/>
  </mergeCells>
  <conditionalFormatting sqref="F19 A19 A7 A15:C15 A11 C19 K15:M15 B25:G26 I25:K25 I19:K19 I26:J26 K26:K31">
    <cfRule type="cellIs" dxfId="40" priority="54" operator="equal">
      <formula>""</formula>
    </cfRule>
  </conditionalFormatting>
  <conditionalFormatting sqref="A25 D25 I25:J25">
    <cfRule type="cellIs" dxfId="39" priority="14" operator="equal">
      <formula>""</formula>
    </cfRule>
  </conditionalFormatting>
  <conditionalFormatting sqref="A31">
    <cfRule type="cellIs" dxfId="38" priority="5" operator="equal">
      <formula>""</formula>
    </cfRule>
  </conditionalFormatting>
  <conditionalFormatting sqref="A26 D26 I26:J26">
    <cfRule type="cellIs" dxfId="37" priority="10" operator="equal">
      <formula>""</formula>
    </cfRule>
  </conditionalFormatting>
  <conditionalFormatting sqref="A27">
    <cfRule type="cellIs" dxfId="36" priority="9" operator="equal">
      <formula>""</formula>
    </cfRule>
  </conditionalFormatting>
  <conditionalFormatting sqref="A28">
    <cfRule type="cellIs" dxfId="35" priority="8" operator="equal">
      <formula>""</formula>
    </cfRule>
  </conditionalFormatting>
  <conditionalFormatting sqref="A29">
    <cfRule type="cellIs" dxfId="34" priority="7" operator="equal">
      <formula>""</formula>
    </cfRule>
  </conditionalFormatting>
  <conditionalFormatting sqref="A30">
    <cfRule type="cellIs" dxfId="33" priority="6" operator="equal">
      <formula>""</formula>
    </cfRule>
  </conditionalFormatting>
  <conditionalFormatting sqref="C19:F19 I19:J19">
    <cfRule type="cellIs" dxfId="32" priority="4" operator="equal">
      <formula>""""""</formula>
    </cfRule>
  </conditionalFormatting>
  <conditionalFormatting sqref="F15:H15">
    <cfRule type="cellIs" dxfId="31" priority="3" operator="equal">
      <formula>""</formula>
    </cfRule>
  </conditionalFormatting>
  <dataValidations xWindow="813" yWindow="398" count="9">
    <dataValidation type="textLength" allowBlank="1" showInputMessage="1" showErrorMessage="1" errorTitle="Predugi unos" error="Dozvoljeni broj znakova je 20" sqref="A19 A25:A31" xr:uid="{00000000-0002-0000-0100-000000000000}">
      <formula1>0</formula1>
      <formula2>20</formula2>
    </dataValidation>
    <dataValidation type="textLength" allowBlank="1" showInputMessage="1" showErrorMessage="1" errorTitle="Predugačak unos" error="Dozvoljeni broj znakova je 28" sqref="C19 D25:D31" xr:uid="{00000000-0002-0000-0100-000001000000}">
      <formula1>0</formula1>
      <formula2>28</formula2>
    </dataValidation>
    <dataValidation type="textLength" operator="equal" allowBlank="1" showInputMessage="1" showErrorMessage="1" errorTitle="Pogrešan unos" error="OIB mora imati 11 znakova" sqref="I19 I25:I31" xr:uid="{00000000-0002-0000-0100-000002000000}">
      <formula1>11</formula1>
    </dataValidation>
    <dataValidation allowBlank="1" sqref="B37:D37 B39:D41 J41:L41 H41:I42 B43:I43 E39:I40 E41:G41 A32:A43 B32:I35" xr:uid="{00000000-0002-0000-0100-000003000000}"/>
    <dataValidation type="list" allowBlank="1" showInputMessage="1" showErrorMessage="1" prompt="Odaberite s padajućeg izbornika" sqref="A15:C15" xr:uid="{00000000-0002-0000-0100-000004000000}">
      <formula1>Podrucje</formula1>
    </dataValidation>
    <dataValidation type="list" allowBlank="1" showInputMessage="1" showErrorMessage="1" sqref="F19:H19 G25:G31" xr:uid="{00000000-0002-0000-0100-000005000000}">
      <formula1>zvanja</formula1>
    </dataValidation>
    <dataValidation allowBlank="1" showInputMessage="1" showErrorMessage="1" prompt="Ovaj iznos se automatski izračunava sukladno financijskom planu" sqref="K15:M15" xr:uid="{00000000-0002-0000-0100-000006000000}"/>
    <dataValidation allowBlank="1" showInputMessage="1" showErrorMessage="1" prompt="Broj se automatski izračunava sukladno upisanim suradnicima" sqref="F15:H15" xr:uid="{00000000-0002-0000-0100-000007000000}"/>
    <dataValidation type="list" operator="equal" allowBlank="1" showInputMessage="1" showErrorMessage="1" sqref="K42:L42 H43:I43" xr:uid="{00000000-0002-0000-0100-000008000000}">
      <formula1>$K$3:$K$12</formula1>
    </dataValidation>
  </dataValidations>
  <pageMargins left="0.70866141732283472" right="0.70866141732283472" top="0.74803149606299213" bottom="1.3779527559055118" header="0.31496062992125984" footer="0.62992125984251968"/>
  <pageSetup paperSize="9" scale="82" orientation="portrait" r:id="rId1"/>
  <rowBreaks count="1" manualBreakCount="1">
    <brk id="43" max="12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xWindow="813" yWindow="398" count="4">
        <x14:dataValidation type="list" operator="equal" allowBlank="1" showInputMessage="1" showErrorMessage="1" xr:uid="{00000000-0002-0000-0100-000009000000}">
          <x14:formula1>
            <xm:f>Labels!$K$3:$K$10</xm:f>
          </x14:formula1>
          <xm:sqref>H40:I40</xm:sqref>
        </x14:dataValidation>
        <x14:dataValidation type="list" allowBlank="1" showInputMessage="1" showErrorMessage="1" xr:uid="{00000000-0002-0000-0100-00000A000000}">
          <x14:formula1>
            <xm:f>Labels!$F$2:$F$17</xm:f>
          </x14:formula1>
          <xm:sqref>K26:K31</xm:sqref>
        </x14:dataValidation>
        <x14:dataValidation type="list" showInputMessage="1" showErrorMessage="1" xr:uid="{00000000-0002-0000-0100-00000B000000}">
          <x14:formula1>
            <xm:f>Labels!$A$2:$A$20</xm:f>
          </x14:formula1>
          <xm:sqref>A7:D7</xm:sqref>
        </x14:dataValidation>
        <x14:dataValidation type="list" allowBlank="1" showInputMessage="1" showErrorMessage="1" xr:uid="{00000000-0002-0000-0100-00000C000000}">
          <x14:formula1>
            <xm:f>Labels!$F$2:$F$25</xm:f>
          </x14:formula1>
          <xm:sqref>K25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I50"/>
  <sheetViews>
    <sheetView showGridLines="0" zoomScale="85" zoomScaleNormal="85" zoomScaleSheetLayoutView="115" zoomScalePageLayoutView="130" workbookViewId="0">
      <selection activeCell="F8" sqref="F8"/>
    </sheetView>
  </sheetViews>
  <sheetFormatPr defaultColWidth="9.140625" defaultRowHeight="15" x14ac:dyDescent="0.25"/>
  <cols>
    <col min="1" max="1" width="14" style="66" customWidth="1"/>
    <col min="2" max="3" width="20.7109375" style="136" customWidth="1"/>
    <col min="4" max="4" width="26.7109375" style="66" customWidth="1"/>
    <col min="5" max="5" width="32" style="66" customWidth="1"/>
    <col min="6" max="6" width="21.140625" style="66" customWidth="1"/>
    <col min="7" max="7" width="23.5703125" style="66" customWidth="1"/>
    <col min="8" max="8" width="25.5703125" style="66" customWidth="1"/>
    <col min="9" max="9" width="34.140625" style="66" bestFit="1" customWidth="1"/>
    <col min="10" max="10" width="21.28515625" style="66" customWidth="1"/>
    <col min="11" max="11" width="16" style="66" customWidth="1"/>
    <col min="12" max="12" width="12.85546875" style="66" customWidth="1"/>
    <col min="13" max="16384" width="9.140625" style="66"/>
  </cols>
  <sheetData>
    <row r="1" spans="1:35" x14ac:dyDescent="0.25">
      <c r="A1" s="175" t="s">
        <v>114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6"/>
      <c r="M1" s="111"/>
      <c r="N1" s="111"/>
      <c r="O1" s="111"/>
      <c r="P1" s="111"/>
      <c r="Q1" s="111"/>
      <c r="R1" s="111"/>
      <c r="S1" s="111"/>
      <c r="T1" s="111"/>
      <c r="U1" s="111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</row>
    <row r="2" spans="1:35" x14ac:dyDescent="0.25">
      <c r="A2" s="114" t="s">
        <v>188</v>
      </c>
      <c r="B2" s="134" t="s">
        <v>189</v>
      </c>
      <c r="C2" s="134" t="s">
        <v>190</v>
      </c>
      <c r="D2" s="114" t="s">
        <v>191</v>
      </c>
      <c r="E2" s="114" t="s">
        <v>192</v>
      </c>
      <c r="F2" s="114" t="s">
        <v>187</v>
      </c>
      <c r="G2" s="114" t="s">
        <v>193</v>
      </c>
      <c r="H2" s="114" t="s">
        <v>195</v>
      </c>
      <c r="I2" s="114" t="s">
        <v>194</v>
      </c>
      <c r="J2" s="114" t="s">
        <v>181</v>
      </c>
      <c r="K2" s="114" t="s">
        <v>213</v>
      </c>
      <c r="L2" s="114" t="s">
        <v>212</v>
      </c>
      <c r="M2" s="111"/>
      <c r="N2" s="111" t="s">
        <v>83</v>
      </c>
      <c r="O2" s="111" t="s">
        <v>184</v>
      </c>
      <c r="P2" s="111"/>
      <c r="Q2" s="111"/>
      <c r="R2" s="111"/>
      <c r="S2" s="111"/>
      <c r="T2" s="111"/>
      <c r="U2" s="111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</row>
    <row r="3" spans="1:35" x14ac:dyDescent="0.25">
      <c r="A3" s="114" t="s">
        <v>58</v>
      </c>
      <c r="B3" s="135"/>
      <c r="C3" s="135"/>
      <c r="D3" s="110"/>
      <c r="E3" s="110"/>
      <c r="F3" s="110"/>
      <c r="G3" s="110"/>
      <c r="H3" s="110"/>
      <c r="I3" s="110"/>
      <c r="J3" s="113" t="str">
        <f>IF(I3="A1",1,IF(I3="A2",0.5,IF(I3="A3",2,"")))</f>
        <v/>
      </c>
      <c r="K3" s="110"/>
      <c r="L3" s="110"/>
      <c r="M3" s="111"/>
      <c r="N3" s="111" t="s">
        <v>42</v>
      </c>
      <c r="O3" s="111" t="s">
        <v>185</v>
      </c>
      <c r="P3" s="111">
        <v>0.1</v>
      </c>
      <c r="Q3" s="111">
        <v>2020</v>
      </c>
      <c r="R3" s="111"/>
      <c r="S3" s="111"/>
      <c r="T3" s="111"/>
      <c r="U3" s="111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</row>
    <row r="4" spans="1:35" x14ac:dyDescent="0.25">
      <c r="A4" s="114" t="s">
        <v>62</v>
      </c>
      <c r="B4" s="135"/>
      <c r="C4" s="135"/>
      <c r="D4" s="110"/>
      <c r="E4" s="110"/>
      <c r="F4" s="110"/>
      <c r="G4" s="110"/>
      <c r="H4" s="110"/>
      <c r="I4" s="110"/>
      <c r="J4" s="113" t="str">
        <f t="shared" ref="J4:J12" si="0">IF(I4="A1",1,IF(I4="A2",0.5,IF(I4="A3",2,"")))</f>
        <v/>
      </c>
      <c r="K4" s="110"/>
      <c r="L4" s="110"/>
      <c r="M4" s="111"/>
      <c r="N4" s="111" t="s">
        <v>43</v>
      </c>
      <c r="O4" s="111" t="s">
        <v>186</v>
      </c>
      <c r="P4" s="111">
        <v>0.2</v>
      </c>
      <c r="Q4" s="111">
        <v>2021</v>
      </c>
      <c r="R4" s="111"/>
      <c r="S4" s="111"/>
      <c r="T4" s="111"/>
      <c r="U4" s="111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</row>
    <row r="5" spans="1:35" x14ac:dyDescent="0.25">
      <c r="A5" s="114" t="s">
        <v>63</v>
      </c>
      <c r="B5" s="135"/>
      <c r="C5" s="135"/>
      <c r="D5" s="110"/>
      <c r="E5" s="110"/>
      <c r="F5" s="110"/>
      <c r="G5" s="110"/>
      <c r="H5" s="110"/>
      <c r="I5" s="110"/>
      <c r="J5" s="113" t="str">
        <f t="shared" si="0"/>
        <v/>
      </c>
      <c r="K5" s="110"/>
      <c r="L5" s="110"/>
      <c r="M5" s="111"/>
      <c r="N5" s="111" t="s">
        <v>84</v>
      </c>
      <c r="O5" s="111"/>
      <c r="P5" s="111">
        <v>0.3</v>
      </c>
      <c r="Q5" s="111">
        <v>2022</v>
      </c>
      <c r="R5" s="111"/>
      <c r="S5" s="111"/>
      <c r="T5" s="111"/>
      <c r="U5" s="111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</row>
    <row r="6" spans="1:35" x14ac:dyDescent="0.25">
      <c r="A6" s="114" t="s">
        <v>64</v>
      </c>
      <c r="B6" s="135"/>
      <c r="C6" s="135"/>
      <c r="D6" s="110"/>
      <c r="E6" s="113"/>
      <c r="F6" s="113"/>
      <c r="G6" s="110"/>
      <c r="H6" s="110"/>
      <c r="I6" s="110"/>
      <c r="J6" s="113" t="str">
        <f t="shared" si="0"/>
        <v/>
      </c>
      <c r="K6" s="110"/>
      <c r="L6" s="110"/>
      <c r="M6" s="111"/>
      <c r="N6" s="111"/>
      <c r="O6" s="111"/>
      <c r="P6" s="111"/>
      <c r="Q6" s="111">
        <v>2023</v>
      </c>
      <c r="R6" s="111"/>
      <c r="S6" s="111"/>
      <c r="T6" s="111"/>
      <c r="U6" s="111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</row>
    <row r="7" spans="1:35" x14ac:dyDescent="0.25">
      <c r="A7" s="114" t="s">
        <v>65</v>
      </c>
      <c r="B7" s="135"/>
      <c r="C7" s="135"/>
      <c r="D7" s="110"/>
      <c r="E7" s="110"/>
      <c r="F7" s="110"/>
      <c r="G7" s="110"/>
      <c r="H7" s="110"/>
      <c r="I7" s="110"/>
      <c r="J7" s="113" t="str">
        <f t="shared" si="0"/>
        <v/>
      </c>
      <c r="K7" s="110"/>
      <c r="L7" s="110"/>
      <c r="M7" s="111"/>
      <c r="N7" s="111"/>
      <c r="O7" s="111"/>
      <c r="P7" s="111"/>
      <c r="Q7" s="111">
        <v>2024</v>
      </c>
      <c r="R7" s="111"/>
      <c r="S7" s="111"/>
      <c r="T7" s="111"/>
      <c r="U7" s="111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6"/>
      <c r="AH7" s="116"/>
      <c r="AI7" s="116"/>
    </row>
    <row r="8" spans="1:35" x14ac:dyDescent="0.25">
      <c r="A8" s="114" t="s">
        <v>66</v>
      </c>
      <c r="B8" s="135"/>
      <c r="C8" s="135"/>
      <c r="D8" s="110"/>
      <c r="E8" s="110"/>
      <c r="F8" s="110"/>
      <c r="G8" s="110"/>
      <c r="H8" s="110"/>
      <c r="I8" s="110"/>
      <c r="J8" s="113" t="str">
        <f t="shared" si="0"/>
        <v/>
      </c>
      <c r="K8" s="110"/>
      <c r="L8" s="110"/>
      <c r="M8" s="111"/>
      <c r="N8" s="111"/>
      <c r="O8" s="111"/>
      <c r="P8" s="111"/>
      <c r="Q8" s="111"/>
      <c r="R8" s="111"/>
      <c r="S8" s="111"/>
      <c r="T8" s="111"/>
      <c r="U8" s="111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6"/>
    </row>
    <row r="9" spans="1:35" x14ac:dyDescent="0.25">
      <c r="A9" s="114" t="s">
        <v>67</v>
      </c>
      <c r="B9" s="135"/>
      <c r="C9" s="135"/>
      <c r="D9" s="110"/>
      <c r="E9" s="110"/>
      <c r="F9" s="110"/>
      <c r="G9" s="110"/>
      <c r="H9" s="110"/>
      <c r="I9" s="110"/>
      <c r="J9" s="113" t="str">
        <f t="shared" si="0"/>
        <v/>
      </c>
      <c r="K9" s="110"/>
      <c r="L9" s="110"/>
      <c r="M9" s="111"/>
      <c r="N9" s="111"/>
      <c r="O9" s="111"/>
      <c r="P9" s="111"/>
      <c r="Q9" s="111"/>
      <c r="R9" s="111"/>
      <c r="S9" s="111"/>
      <c r="T9" s="111"/>
      <c r="U9" s="111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</row>
    <row r="10" spans="1:35" x14ac:dyDescent="0.25">
      <c r="A10" s="114" t="s">
        <v>81</v>
      </c>
      <c r="B10" s="135"/>
      <c r="C10" s="135"/>
      <c r="D10" s="110"/>
      <c r="E10" s="110"/>
      <c r="F10" s="110"/>
      <c r="G10" s="110"/>
      <c r="H10" s="110"/>
      <c r="I10" s="110"/>
      <c r="J10" s="113" t="str">
        <f t="shared" si="0"/>
        <v/>
      </c>
      <c r="K10" s="110"/>
      <c r="L10" s="110"/>
      <c r="M10" s="111"/>
      <c r="N10" s="111"/>
      <c r="O10" s="111"/>
      <c r="P10" s="111"/>
      <c r="Q10" s="111"/>
      <c r="R10" s="111"/>
      <c r="S10" s="111"/>
      <c r="T10" s="111"/>
      <c r="U10" s="111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</row>
    <row r="11" spans="1:35" x14ac:dyDescent="0.25">
      <c r="A11" s="114" t="s">
        <v>82</v>
      </c>
      <c r="B11" s="135"/>
      <c r="C11" s="135"/>
      <c r="D11" s="110"/>
      <c r="E11" s="110"/>
      <c r="F11" s="110"/>
      <c r="G11" s="110"/>
      <c r="H11" s="110"/>
      <c r="I11" s="110"/>
      <c r="J11" s="113" t="str">
        <f t="shared" si="0"/>
        <v/>
      </c>
      <c r="K11" s="110"/>
      <c r="L11" s="110"/>
      <c r="M11" s="111"/>
      <c r="N11" s="111"/>
      <c r="O11" s="111"/>
      <c r="P11" s="111"/>
      <c r="Q11" s="111"/>
      <c r="R11" s="111"/>
      <c r="S11" s="111"/>
      <c r="T11" s="111"/>
      <c r="U11" s="111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</row>
    <row r="12" spans="1:35" x14ac:dyDescent="0.25">
      <c r="A12" s="114" t="s">
        <v>197</v>
      </c>
      <c r="B12" s="135"/>
      <c r="C12" s="135"/>
      <c r="D12" s="110"/>
      <c r="E12" s="110"/>
      <c r="F12" s="110"/>
      <c r="G12" s="110"/>
      <c r="H12" s="110"/>
      <c r="I12" s="110"/>
      <c r="J12" s="113" t="str">
        <f t="shared" si="0"/>
        <v/>
      </c>
      <c r="K12" s="110"/>
      <c r="L12" s="110"/>
      <c r="M12" s="111"/>
      <c r="N12" s="111"/>
      <c r="O12" s="111"/>
      <c r="P12" s="111"/>
      <c r="Q12" s="111"/>
      <c r="R12" s="111"/>
      <c r="S12" s="111"/>
      <c r="T12" s="111"/>
      <c r="U12" s="111"/>
      <c r="V12" s="116"/>
      <c r="W12" s="116"/>
      <c r="X12" s="116"/>
      <c r="Y12" s="116"/>
      <c r="Z12" s="116"/>
      <c r="AA12" s="116"/>
      <c r="AB12" s="116"/>
      <c r="AC12" s="116"/>
      <c r="AD12" s="116"/>
      <c r="AE12" s="116"/>
      <c r="AF12" s="116"/>
      <c r="AG12" s="116"/>
      <c r="AH12" s="116"/>
      <c r="AI12" s="116"/>
    </row>
    <row r="13" spans="1:35" ht="15.75" x14ac:dyDescent="0.25">
      <c r="A13" s="170" t="s">
        <v>182</v>
      </c>
      <c r="B13" s="171"/>
      <c r="C13" s="171"/>
      <c r="D13" s="171"/>
      <c r="E13" s="171"/>
      <c r="F13" s="171"/>
      <c r="G13" s="171"/>
      <c r="H13" s="171"/>
      <c r="I13" s="171"/>
      <c r="J13" s="112" t="str">
        <f>IFERROR(IF(SUM(J3:J12)=0,"",SUM(J3:J12)),"")</f>
        <v/>
      </c>
      <c r="K13" s="110"/>
      <c r="L13" s="110"/>
      <c r="M13" s="111"/>
      <c r="N13" s="111"/>
      <c r="O13" s="111"/>
      <c r="P13" s="111"/>
      <c r="Q13" s="111"/>
      <c r="R13" s="111"/>
      <c r="S13" s="111"/>
      <c r="T13" s="111"/>
      <c r="U13" s="111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</row>
    <row r="14" spans="1:35" x14ac:dyDescent="0.25">
      <c r="A14" s="172" t="s">
        <v>115</v>
      </c>
      <c r="B14" s="173"/>
      <c r="C14" s="173"/>
      <c r="D14" s="173"/>
      <c r="E14" s="173"/>
      <c r="F14" s="173"/>
      <c r="G14" s="173"/>
      <c r="H14" s="173"/>
      <c r="I14" s="173"/>
      <c r="J14" s="173"/>
      <c r="K14" s="173"/>
      <c r="L14" s="174"/>
      <c r="M14" s="111"/>
      <c r="N14" s="111"/>
      <c r="O14" s="111"/>
      <c r="P14" s="111"/>
      <c r="Q14" s="111"/>
      <c r="R14" s="111"/>
      <c r="S14" s="111"/>
      <c r="T14" s="111"/>
      <c r="U14" s="111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</row>
    <row r="15" spans="1:35" x14ac:dyDescent="0.25">
      <c r="A15" s="114" t="s">
        <v>188</v>
      </c>
      <c r="B15" s="134" t="s">
        <v>189</v>
      </c>
      <c r="C15" s="134" t="s">
        <v>190</v>
      </c>
      <c r="D15" s="114" t="s">
        <v>191</v>
      </c>
      <c r="E15" s="114" t="s">
        <v>192</v>
      </c>
      <c r="F15" s="114" t="s">
        <v>187</v>
      </c>
      <c r="G15" s="114" t="s">
        <v>193</v>
      </c>
      <c r="H15" s="114" t="s">
        <v>195</v>
      </c>
      <c r="I15" s="114" t="s">
        <v>194</v>
      </c>
      <c r="J15" s="114" t="s">
        <v>181</v>
      </c>
      <c r="K15" s="114" t="s">
        <v>213</v>
      </c>
      <c r="L15" s="114" t="s">
        <v>212</v>
      </c>
      <c r="M15" s="111"/>
      <c r="N15" s="111"/>
      <c r="O15" s="111"/>
      <c r="P15" s="111"/>
      <c r="Q15" s="111"/>
      <c r="R15" s="111"/>
      <c r="S15" s="111"/>
      <c r="T15" s="111"/>
      <c r="U15" s="111"/>
      <c r="V15" s="116"/>
      <c r="W15" s="116"/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</row>
    <row r="16" spans="1:35" x14ac:dyDescent="0.25">
      <c r="A16" s="114" t="s">
        <v>58</v>
      </c>
      <c r="B16" s="135"/>
      <c r="C16" s="135"/>
      <c r="D16" s="110"/>
      <c r="E16" s="110"/>
      <c r="F16" s="110"/>
      <c r="G16" s="110"/>
      <c r="H16" s="110"/>
      <c r="I16" s="110"/>
      <c r="J16" s="113" t="str">
        <f>IF(I16="A1",1,IF(I16="A2",0.5,IF(I16="A3",2,"")))</f>
        <v/>
      </c>
      <c r="K16" s="110"/>
      <c r="L16" s="110"/>
      <c r="M16" s="111"/>
      <c r="N16" s="111"/>
      <c r="O16" s="111"/>
      <c r="P16" s="111"/>
      <c r="Q16" s="111"/>
      <c r="R16" s="111"/>
      <c r="S16" s="111"/>
      <c r="T16" s="111"/>
      <c r="U16" s="111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</row>
    <row r="17" spans="1:35" x14ac:dyDescent="0.25">
      <c r="A17" s="114" t="s">
        <v>62</v>
      </c>
      <c r="B17" s="135"/>
      <c r="C17" s="135"/>
      <c r="D17" s="110"/>
      <c r="E17" s="110"/>
      <c r="F17" s="110"/>
      <c r="G17" s="110"/>
      <c r="H17" s="110"/>
      <c r="I17" s="110"/>
      <c r="J17" s="113" t="str">
        <f t="shared" ref="J17:J25" si="1">IF(I17="A1",1,IF(I17="A2",0.5,IF(I17="A3",2,"")))</f>
        <v/>
      </c>
      <c r="K17" s="110"/>
      <c r="L17" s="110"/>
      <c r="M17" s="111"/>
      <c r="N17" s="111"/>
      <c r="O17" s="111"/>
      <c r="P17" s="111"/>
      <c r="Q17" s="111"/>
      <c r="R17" s="111"/>
      <c r="S17" s="111"/>
      <c r="T17" s="111"/>
      <c r="U17" s="111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</row>
    <row r="18" spans="1:35" x14ac:dyDescent="0.25">
      <c r="A18" s="114" t="s">
        <v>63</v>
      </c>
      <c r="B18" s="135"/>
      <c r="C18" s="135"/>
      <c r="D18" s="110"/>
      <c r="E18" s="110"/>
      <c r="F18" s="110"/>
      <c r="G18" s="110"/>
      <c r="H18" s="110"/>
      <c r="I18" s="110"/>
      <c r="J18" s="113" t="str">
        <f t="shared" si="1"/>
        <v/>
      </c>
      <c r="K18" s="110"/>
      <c r="L18" s="110"/>
      <c r="M18" s="111"/>
      <c r="N18" s="111"/>
      <c r="O18" s="111"/>
      <c r="P18" s="111"/>
      <c r="Q18" s="111"/>
      <c r="R18" s="111"/>
      <c r="S18" s="111"/>
      <c r="T18" s="111"/>
      <c r="U18" s="111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</row>
    <row r="19" spans="1:35" x14ac:dyDescent="0.25">
      <c r="A19" s="114" t="s">
        <v>64</v>
      </c>
      <c r="B19" s="135"/>
      <c r="C19" s="135"/>
      <c r="D19" s="110"/>
      <c r="E19" s="110"/>
      <c r="F19" s="110"/>
      <c r="G19" s="110"/>
      <c r="H19" s="110"/>
      <c r="I19" s="110"/>
      <c r="J19" s="113" t="str">
        <f t="shared" si="1"/>
        <v/>
      </c>
      <c r="K19" s="110"/>
      <c r="L19" s="110"/>
      <c r="M19" s="111"/>
      <c r="N19" s="111"/>
      <c r="O19" s="111"/>
      <c r="P19" s="111"/>
      <c r="Q19" s="111"/>
      <c r="R19" s="111"/>
      <c r="S19" s="111"/>
      <c r="T19" s="111"/>
      <c r="U19" s="111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</row>
    <row r="20" spans="1:35" x14ac:dyDescent="0.25">
      <c r="A20" s="114" t="s">
        <v>65</v>
      </c>
      <c r="B20" s="135"/>
      <c r="C20" s="135"/>
      <c r="D20" s="110"/>
      <c r="E20" s="110"/>
      <c r="F20" s="110"/>
      <c r="G20" s="110"/>
      <c r="H20" s="110"/>
      <c r="I20" s="110"/>
      <c r="J20" s="113" t="str">
        <f t="shared" si="1"/>
        <v/>
      </c>
      <c r="K20" s="110"/>
      <c r="L20" s="110"/>
      <c r="M20" s="111"/>
      <c r="N20" s="111"/>
      <c r="O20" s="111"/>
      <c r="P20" s="111"/>
      <c r="Q20" s="111"/>
      <c r="R20" s="111"/>
      <c r="S20" s="111"/>
      <c r="T20" s="111"/>
      <c r="U20" s="111"/>
      <c r="V20" s="116"/>
      <c r="W20" s="116"/>
      <c r="X20" s="116"/>
      <c r="Y20" s="116"/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</row>
    <row r="21" spans="1:35" x14ac:dyDescent="0.25">
      <c r="A21" s="114" t="s">
        <v>66</v>
      </c>
      <c r="B21" s="135"/>
      <c r="C21" s="135"/>
      <c r="D21" s="110"/>
      <c r="E21" s="110"/>
      <c r="F21" s="110"/>
      <c r="G21" s="110"/>
      <c r="H21" s="110"/>
      <c r="I21" s="110"/>
      <c r="J21" s="113" t="str">
        <f t="shared" si="1"/>
        <v/>
      </c>
      <c r="K21" s="110"/>
      <c r="L21" s="110"/>
      <c r="M21" s="111"/>
      <c r="N21" s="111"/>
      <c r="O21" s="111"/>
      <c r="P21" s="111"/>
      <c r="Q21" s="111"/>
      <c r="R21" s="111"/>
      <c r="S21" s="111"/>
      <c r="T21" s="111"/>
      <c r="U21" s="111"/>
      <c r="V21" s="116"/>
      <c r="W21" s="116"/>
      <c r="X21" s="116"/>
      <c r="Y21" s="116"/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</row>
    <row r="22" spans="1:35" x14ac:dyDescent="0.25">
      <c r="A22" s="114" t="s">
        <v>67</v>
      </c>
      <c r="B22" s="135"/>
      <c r="C22" s="135"/>
      <c r="D22" s="110"/>
      <c r="E22" s="110"/>
      <c r="F22" s="110"/>
      <c r="G22" s="110"/>
      <c r="H22" s="110"/>
      <c r="I22" s="110"/>
      <c r="J22" s="113" t="str">
        <f t="shared" si="1"/>
        <v/>
      </c>
      <c r="K22" s="110"/>
      <c r="L22" s="110"/>
      <c r="M22" s="111"/>
      <c r="N22" s="111"/>
      <c r="O22" s="111"/>
      <c r="P22" s="111"/>
      <c r="Q22" s="111"/>
      <c r="R22" s="111"/>
      <c r="S22" s="111"/>
      <c r="T22" s="111"/>
      <c r="U22" s="111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</row>
    <row r="23" spans="1:35" x14ac:dyDescent="0.25">
      <c r="A23" s="114" t="s">
        <v>81</v>
      </c>
      <c r="B23" s="135"/>
      <c r="C23" s="135"/>
      <c r="D23" s="110"/>
      <c r="E23" s="110"/>
      <c r="F23" s="110"/>
      <c r="G23" s="110"/>
      <c r="H23" s="110"/>
      <c r="I23" s="110"/>
      <c r="J23" s="113" t="str">
        <f t="shared" si="1"/>
        <v/>
      </c>
      <c r="K23" s="110"/>
      <c r="L23" s="110"/>
      <c r="M23" s="111"/>
      <c r="N23" s="111"/>
      <c r="O23" s="111"/>
      <c r="P23" s="111"/>
      <c r="Q23" s="111"/>
      <c r="R23" s="111"/>
      <c r="S23" s="111"/>
      <c r="T23" s="111"/>
      <c r="U23" s="111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</row>
    <row r="24" spans="1:35" x14ac:dyDescent="0.25">
      <c r="A24" s="114" t="s">
        <v>82</v>
      </c>
      <c r="B24" s="135"/>
      <c r="C24" s="135"/>
      <c r="D24" s="110"/>
      <c r="E24" s="110"/>
      <c r="F24" s="110"/>
      <c r="G24" s="110"/>
      <c r="H24" s="110"/>
      <c r="I24" s="110"/>
      <c r="J24" s="113" t="str">
        <f t="shared" si="1"/>
        <v/>
      </c>
      <c r="K24" s="110"/>
      <c r="L24" s="110"/>
      <c r="M24" s="111"/>
      <c r="N24" s="111"/>
      <c r="O24" s="111"/>
      <c r="P24" s="111"/>
      <c r="Q24" s="111"/>
      <c r="R24" s="111"/>
      <c r="S24" s="111"/>
      <c r="T24" s="111"/>
      <c r="U24" s="111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</row>
    <row r="25" spans="1:35" x14ac:dyDescent="0.25">
      <c r="A25" s="114" t="s">
        <v>197</v>
      </c>
      <c r="B25" s="135"/>
      <c r="C25" s="135"/>
      <c r="D25" s="110"/>
      <c r="E25" s="110"/>
      <c r="F25" s="110"/>
      <c r="G25" s="110"/>
      <c r="H25" s="110"/>
      <c r="I25" s="110"/>
      <c r="J25" s="113" t="str">
        <f t="shared" si="1"/>
        <v/>
      </c>
      <c r="K25" s="110"/>
      <c r="L25" s="110"/>
      <c r="M25" s="111"/>
      <c r="N25" s="111"/>
      <c r="O25" s="111"/>
      <c r="P25" s="111"/>
      <c r="Q25" s="111"/>
      <c r="R25" s="111"/>
      <c r="S25" s="111"/>
      <c r="T25" s="111"/>
      <c r="U25" s="111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</row>
    <row r="26" spans="1:35" ht="15.75" x14ac:dyDescent="0.25">
      <c r="A26" s="170" t="s">
        <v>183</v>
      </c>
      <c r="B26" s="171"/>
      <c r="C26" s="171"/>
      <c r="D26" s="171"/>
      <c r="E26" s="171"/>
      <c r="F26" s="171"/>
      <c r="G26" s="171"/>
      <c r="H26" s="171"/>
      <c r="I26" s="171"/>
      <c r="J26" s="112" t="str">
        <f>IFERROR(IF(SUM(J16:J25)*0.75=0,"",SUM(J16:J25)*0.75),"")</f>
        <v/>
      </c>
      <c r="K26" s="110"/>
      <c r="L26" s="110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</row>
    <row r="27" spans="1:35" ht="15.75" x14ac:dyDescent="0.25">
      <c r="A27" s="170" t="s">
        <v>196</v>
      </c>
      <c r="B27" s="171"/>
      <c r="C27" s="171"/>
      <c r="D27" s="171"/>
      <c r="E27" s="171"/>
      <c r="F27" s="171"/>
      <c r="G27" s="171"/>
      <c r="H27" s="171"/>
      <c r="I27" s="171"/>
      <c r="J27" s="112" t="str">
        <f>IFERROR(IF((J13+J26*0.75)=0,"",(J13+J26)),"")</f>
        <v/>
      </c>
      <c r="K27" s="110"/>
      <c r="L27" s="110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</row>
    <row r="28" spans="1:35" x14ac:dyDescent="0.25"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</row>
    <row r="29" spans="1:35" x14ac:dyDescent="0.25"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  <c r="Y29" s="111"/>
      <c r="Z29" s="111"/>
      <c r="AA29" s="111"/>
      <c r="AB29" s="116"/>
      <c r="AC29" s="116"/>
      <c r="AD29" s="116"/>
      <c r="AE29" s="116"/>
      <c r="AF29" s="116"/>
      <c r="AG29" s="116"/>
      <c r="AH29" s="116"/>
      <c r="AI29" s="116"/>
    </row>
    <row r="30" spans="1:35" x14ac:dyDescent="0.25"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111"/>
      <c r="X30" s="111"/>
      <c r="Y30" s="111"/>
      <c r="Z30" s="111"/>
      <c r="AA30" s="111"/>
      <c r="AB30" s="116"/>
      <c r="AC30" s="116"/>
      <c r="AD30" s="116"/>
      <c r="AE30" s="116"/>
      <c r="AF30" s="116"/>
      <c r="AG30" s="116"/>
      <c r="AH30" s="116"/>
      <c r="AI30" s="116"/>
    </row>
    <row r="31" spans="1:35" x14ac:dyDescent="0.25"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1"/>
      <c r="Z31" s="111"/>
      <c r="AA31" s="111"/>
      <c r="AB31" s="116"/>
      <c r="AC31" s="116"/>
      <c r="AD31" s="116"/>
      <c r="AE31" s="116"/>
      <c r="AF31" s="116"/>
      <c r="AG31" s="116"/>
      <c r="AH31" s="116"/>
      <c r="AI31" s="116"/>
    </row>
    <row r="32" spans="1:35" x14ac:dyDescent="0.25"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6"/>
      <c r="AC32" s="116"/>
      <c r="AD32" s="116"/>
      <c r="AE32" s="116"/>
      <c r="AF32" s="116"/>
      <c r="AG32" s="116"/>
      <c r="AH32" s="116"/>
      <c r="AI32" s="116"/>
    </row>
    <row r="33" spans="13:35" x14ac:dyDescent="0.25">
      <c r="M33" s="111"/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111"/>
      <c r="Y33" s="111"/>
      <c r="Z33" s="111"/>
      <c r="AA33" s="111"/>
      <c r="AB33" s="116"/>
      <c r="AC33" s="116"/>
      <c r="AD33" s="116"/>
      <c r="AE33" s="116"/>
      <c r="AF33" s="116"/>
      <c r="AG33" s="116"/>
      <c r="AH33" s="116"/>
      <c r="AI33" s="116"/>
    </row>
    <row r="34" spans="13:35" x14ac:dyDescent="0.25"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6"/>
      <c r="AC34" s="116"/>
      <c r="AD34" s="116"/>
      <c r="AE34" s="116"/>
      <c r="AF34" s="116"/>
      <c r="AG34" s="116"/>
      <c r="AH34" s="116"/>
      <c r="AI34" s="116"/>
    </row>
    <row r="35" spans="13:35" x14ac:dyDescent="0.25"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6"/>
      <c r="AC35" s="116"/>
      <c r="AD35" s="116"/>
      <c r="AE35" s="116"/>
      <c r="AF35" s="116"/>
      <c r="AG35" s="116"/>
      <c r="AH35" s="116"/>
      <c r="AI35" s="116"/>
    </row>
    <row r="36" spans="13:35" x14ac:dyDescent="0.25"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</row>
    <row r="37" spans="13:35" x14ac:dyDescent="0.25"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</row>
    <row r="38" spans="13:35" x14ac:dyDescent="0.25"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</row>
    <row r="39" spans="13:35" x14ac:dyDescent="0.25"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</row>
    <row r="40" spans="13:35" x14ac:dyDescent="0.25"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</row>
    <row r="41" spans="13:35" x14ac:dyDescent="0.25"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</row>
    <row r="42" spans="13:35" x14ac:dyDescent="0.25"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116"/>
    </row>
    <row r="43" spans="13:35" x14ac:dyDescent="0.25"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  <c r="AF43" s="116"/>
      <c r="AG43" s="116"/>
      <c r="AH43" s="116"/>
      <c r="AI43" s="116"/>
    </row>
    <row r="44" spans="13:35" x14ac:dyDescent="0.25"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</row>
    <row r="45" spans="13:35" x14ac:dyDescent="0.25"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</row>
    <row r="46" spans="13:35" x14ac:dyDescent="0.25"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</row>
    <row r="47" spans="13:35" x14ac:dyDescent="0.25"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  <c r="AF47" s="116"/>
      <c r="AG47" s="116"/>
      <c r="AH47" s="116"/>
      <c r="AI47" s="116"/>
    </row>
    <row r="48" spans="13:35" x14ac:dyDescent="0.25"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  <c r="AF48" s="116"/>
      <c r="AG48" s="116"/>
      <c r="AH48" s="116"/>
      <c r="AI48" s="116"/>
    </row>
    <row r="49" spans="13:35" x14ac:dyDescent="0.25"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</row>
    <row r="50" spans="13:35" x14ac:dyDescent="0.25"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</row>
  </sheetData>
  <sheetProtection algorithmName="SHA-512" hashValue="FLIMKKNqmON7PTpkGGFadoEO3i6CVzD9MtyhgpjHSeetLXVSNsD+c9u8SXEgGpJuwKvnbkQ6fe8zUVauwX4Z9w==" saltValue="jq83CguL+GwbS84v82ajIQ==" spinCount="100000" sheet="1" objects="1" scenarios="1"/>
  <dataConsolidate/>
  <mergeCells count="5">
    <mergeCell ref="A27:I27"/>
    <mergeCell ref="A26:I26"/>
    <mergeCell ref="A13:I13"/>
    <mergeCell ref="A14:L14"/>
    <mergeCell ref="A1:L1"/>
  </mergeCells>
  <conditionalFormatting sqref="B2 A3:G3 J13:K13 B4:G12 I3:K12">
    <cfRule type="cellIs" dxfId="30" priority="18" operator="equal">
      <formula>""</formula>
    </cfRule>
  </conditionalFormatting>
  <conditionalFormatting sqref="A5 A7 A9 A11">
    <cfRule type="cellIs" dxfId="29" priority="15" operator="equal">
      <formula>""</formula>
    </cfRule>
  </conditionalFormatting>
  <conditionalFormatting sqref="B15">
    <cfRule type="cellIs" dxfId="28" priority="14" operator="equal">
      <formula>""</formula>
    </cfRule>
  </conditionalFormatting>
  <conditionalFormatting sqref="A18 A20 A22 A24 A16:F16 B17:F25 K16:K25">
    <cfRule type="cellIs" dxfId="27" priority="13" operator="equal">
      <formula>""</formula>
    </cfRule>
  </conditionalFormatting>
  <conditionalFormatting sqref="J26:K26">
    <cfRule type="cellIs" dxfId="26" priority="9" operator="equal">
      <formula>""</formula>
    </cfRule>
  </conditionalFormatting>
  <conditionalFormatting sqref="J27:K27">
    <cfRule type="cellIs" dxfId="25" priority="8" operator="equal">
      <formula>""</formula>
    </cfRule>
  </conditionalFormatting>
  <conditionalFormatting sqref="G16:I25">
    <cfRule type="cellIs" dxfId="24" priority="7" operator="equal">
      <formula>""</formula>
    </cfRule>
  </conditionalFormatting>
  <conditionalFormatting sqref="H3:H12">
    <cfRule type="cellIs" dxfId="23" priority="6" operator="equal">
      <formula>""</formula>
    </cfRule>
  </conditionalFormatting>
  <conditionalFormatting sqref="J16:J25">
    <cfRule type="cellIs" dxfId="22" priority="5" operator="equal">
      <formula>""</formula>
    </cfRule>
  </conditionalFormatting>
  <conditionalFormatting sqref="L3:L13">
    <cfRule type="cellIs" dxfId="21" priority="4" operator="equal">
      <formula>""</formula>
    </cfRule>
  </conditionalFormatting>
  <conditionalFormatting sqref="L16:L25">
    <cfRule type="cellIs" dxfId="20" priority="3" operator="equal">
      <formula>""</formula>
    </cfRule>
  </conditionalFormatting>
  <conditionalFormatting sqref="L26">
    <cfRule type="cellIs" dxfId="19" priority="2" operator="equal">
      <formula>""</formula>
    </cfRule>
  </conditionalFormatting>
  <conditionalFormatting sqref="L27">
    <cfRule type="cellIs" dxfId="18" priority="1" operator="equal">
      <formula>""</formula>
    </cfRule>
  </conditionalFormatting>
  <dataValidations xWindow="1310" yWindow="328" count="7">
    <dataValidation allowBlank="1" showInputMessage="1" showErrorMessage="1" prompt="Za prelazak u novi red unutar ćelije stisnite Alt+Enter" sqref="A13 A26:A27" xr:uid="{00000000-0002-0000-0200-000000000000}"/>
    <dataValidation allowBlank="1" showInputMessage="1" showErrorMessage="1" prompt="u napomenama pojasnite dodatne bodove_x000a_" sqref="K3:K13" xr:uid="{00000000-0002-0000-0200-000001000000}"/>
    <dataValidation allowBlank="1" showInputMessage="1" showErrorMessage="1" prompt="u napomenama pojasnite dodatne bodove" sqref="K16:K27" xr:uid="{00000000-0002-0000-0200-000002000000}"/>
    <dataValidation type="list" allowBlank="1" showInputMessage="1" showErrorMessage="1" prompt="Odaberi kategoriju rada" sqref="I3:I12 I16:I25" xr:uid="{00000000-0002-0000-0200-000003000000}">
      <formula1>$O$2:$O$6</formula1>
    </dataValidation>
    <dataValidation allowBlank="1" showErrorMessage="1" prompt="Za prelazak u novi red unutar ćelije stisnite Alt+Enter" sqref="A2:K2 B3:F12 A4:A12 A16:F25 J3:J13 A15:K15 J16:J27" xr:uid="{00000000-0002-0000-0200-000004000000}"/>
    <dataValidation allowBlank="1" showInputMessage="1" showErrorMessage="1" prompt="Kronološki posloži radove - od najnovijeg do najstarijeg" sqref="A3" xr:uid="{00000000-0002-0000-0200-000005000000}"/>
    <dataValidation type="list" allowBlank="1" showInputMessage="1" showErrorMessage="1" prompt="Odaberi godinu" sqref="G3:G12 G16:G25" xr:uid="{00000000-0002-0000-0200-000006000000}">
      <formula1>$Q$2:$Q$8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r:id="rId1"/>
  <rowBreaks count="1" manualBreakCount="1">
    <brk id="2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5"/>
  <sheetViews>
    <sheetView showGridLines="0" zoomScaleNormal="100" zoomScaleSheetLayoutView="100" workbookViewId="0">
      <selection activeCell="A22" sqref="A22:M22"/>
    </sheetView>
  </sheetViews>
  <sheetFormatPr defaultColWidth="9.140625" defaultRowHeight="15" x14ac:dyDescent="0.25"/>
  <cols>
    <col min="1" max="1" width="2.85546875" style="66" customWidth="1"/>
    <col min="2" max="13" width="7" style="66" customWidth="1"/>
    <col min="14" max="26" width="9.140625" style="66"/>
    <col min="27" max="27" width="7.85546875" style="66" customWidth="1"/>
    <col min="28" max="16384" width="9.140625" style="66"/>
  </cols>
  <sheetData>
    <row r="1" spans="1:13" x14ac:dyDescent="0.25">
      <c r="A1" s="177" t="s">
        <v>74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</row>
    <row r="2" spans="1:13" x14ac:dyDescent="0.25">
      <c r="A2" s="177" t="s">
        <v>108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</row>
    <row r="3" spans="1:13" ht="15" customHeight="1" x14ac:dyDescent="0.25">
      <c r="A3" s="178"/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</row>
    <row r="4" spans="1:13" x14ac:dyDescent="0.25">
      <c r="A4" s="178"/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</row>
    <row r="5" spans="1:13" x14ac:dyDescent="0.25">
      <c r="A5" s="178"/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</row>
    <row r="6" spans="1:13" x14ac:dyDescent="0.25">
      <c r="A6" s="178"/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</row>
    <row r="7" spans="1:13" x14ac:dyDescent="0.25">
      <c r="A7" s="178"/>
      <c r="B7" s="178"/>
      <c r="C7" s="178"/>
      <c r="D7" s="178"/>
      <c r="E7" s="178"/>
      <c r="F7" s="178"/>
      <c r="G7" s="178"/>
      <c r="H7" s="178"/>
      <c r="I7" s="178"/>
      <c r="J7" s="178"/>
      <c r="K7" s="178"/>
      <c r="L7" s="178"/>
      <c r="M7" s="178"/>
    </row>
    <row r="8" spans="1:13" x14ac:dyDescent="0.25">
      <c r="A8" s="178"/>
      <c r="B8" s="178"/>
      <c r="C8" s="178"/>
      <c r="D8" s="178"/>
      <c r="E8" s="178"/>
      <c r="F8" s="178"/>
      <c r="G8" s="178"/>
      <c r="H8" s="178"/>
      <c r="I8" s="178"/>
      <c r="J8" s="178"/>
      <c r="K8" s="178"/>
      <c r="L8" s="178"/>
      <c r="M8" s="178"/>
    </row>
    <row r="9" spans="1:13" x14ac:dyDescent="0.25">
      <c r="A9" s="178"/>
      <c r="B9" s="178"/>
      <c r="C9" s="178"/>
      <c r="D9" s="178"/>
      <c r="E9" s="178"/>
      <c r="F9" s="178"/>
      <c r="G9" s="178"/>
      <c r="H9" s="178"/>
      <c r="I9" s="178"/>
      <c r="J9" s="178"/>
      <c r="K9" s="178"/>
      <c r="L9" s="178"/>
      <c r="M9" s="178"/>
    </row>
    <row r="10" spans="1:13" x14ac:dyDescent="0.25">
      <c r="A10" s="178"/>
      <c r="B10" s="178"/>
      <c r="C10" s="178"/>
      <c r="D10" s="178"/>
      <c r="E10" s="178"/>
      <c r="F10" s="178"/>
      <c r="G10" s="178"/>
      <c r="H10" s="178"/>
      <c r="I10" s="178"/>
      <c r="J10" s="178"/>
      <c r="K10" s="178"/>
      <c r="L10" s="178"/>
      <c r="M10" s="178"/>
    </row>
    <row r="11" spans="1:13" x14ac:dyDescent="0.25">
      <c r="A11" s="178"/>
      <c r="B11" s="178"/>
      <c r="C11" s="178"/>
      <c r="D11" s="178"/>
      <c r="E11" s="178"/>
      <c r="F11" s="178"/>
      <c r="G11" s="178"/>
      <c r="H11" s="178"/>
      <c r="I11" s="178"/>
      <c r="J11" s="178"/>
      <c r="K11" s="178"/>
      <c r="L11" s="178"/>
      <c r="M11" s="178"/>
    </row>
    <row r="12" spans="1:13" x14ac:dyDescent="0.25">
      <c r="A12" s="179" t="s">
        <v>199</v>
      </c>
      <c r="B12" s="179"/>
      <c r="C12" s="179"/>
      <c r="D12" s="179"/>
      <c r="E12" s="179"/>
      <c r="F12" s="179"/>
      <c r="G12" s="179"/>
      <c r="H12" s="179"/>
      <c r="I12" s="179"/>
      <c r="J12" s="179"/>
      <c r="K12" s="179"/>
      <c r="L12" s="179"/>
      <c r="M12" s="179"/>
    </row>
    <row r="13" spans="1:13" x14ac:dyDescent="0.25">
      <c r="A13" s="180"/>
      <c r="B13" s="181"/>
      <c r="C13" s="181"/>
      <c r="D13" s="181"/>
      <c r="E13" s="181"/>
      <c r="F13" s="181"/>
      <c r="G13" s="181"/>
      <c r="H13" s="181"/>
      <c r="I13" s="181"/>
      <c r="J13" s="181"/>
      <c r="K13" s="181"/>
      <c r="L13" s="181"/>
      <c r="M13" s="182"/>
    </row>
    <row r="14" spans="1:13" x14ac:dyDescent="0.25">
      <c r="A14" s="183"/>
      <c r="B14" s="184"/>
      <c r="C14" s="184"/>
      <c r="D14" s="184"/>
      <c r="E14" s="184"/>
      <c r="F14" s="184"/>
      <c r="G14" s="184"/>
      <c r="H14" s="184"/>
      <c r="I14" s="184"/>
      <c r="J14" s="184"/>
      <c r="K14" s="184"/>
      <c r="L14" s="184"/>
      <c r="M14" s="185"/>
    </row>
    <row r="15" spans="1:13" x14ac:dyDescent="0.25">
      <c r="A15" s="183"/>
      <c r="B15" s="184"/>
      <c r="C15" s="184"/>
      <c r="D15" s="184"/>
      <c r="E15" s="184"/>
      <c r="F15" s="184"/>
      <c r="G15" s="184"/>
      <c r="H15" s="184"/>
      <c r="I15" s="184"/>
      <c r="J15" s="184"/>
      <c r="K15" s="184"/>
      <c r="L15" s="184"/>
      <c r="M15" s="185"/>
    </row>
    <row r="16" spans="1:13" x14ac:dyDescent="0.25">
      <c r="A16" s="183"/>
      <c r="B16" s="184"/>
      <c r="C16" s="184"/>
      <c r="D16" s="184"/>
      <c r="E16" s="184"/>
      <c r="F16" s="184"/>
      <c r="G16" s="184"/>
      <c r="H16" s="184"/>
      <c r="I16" s="184"/>
      <c r="J16" s="184"/>
      <c r="K16" s="184"/>
      <c r="L16" s="184"/>
      <c r="M16" s="185"/>
    </row>
    <row r="17" spans="1:13" x14ac:dyDescent="0.25">
      <c r="A17" s="183"/>
      <c r="B17" s="184"/>
      <c r="C17" s="184"/>
      <c r="D17" s="184"/>
      <c r="E17" s="184"/>
      <c r="F17" s="184"/>
      <c r="G17" s="184"/>
      <c r="H17" s="184"/>
      <c r="I17" s="184"/>
      <c r="J17" s="184"/>
      <c r="K17" s="184"/>
      <c r="L17" s="184"/>
      <c r="M17" s="185"/>
    </row>
    <row r="18" spans="1:13" x14ac:dyDescent="0.25">
      <c r="A18" s="183"/>
      <c r="B18" s="184"/>
      <c r="C18" s="184"/>
      <c r="D18" s="184"/>
      <c r="E18" s="184"/>
      <c r="F18" s="184"/>
      <c r="G18" s="184"/>
      <c r="H18" s="184"/>
      <c r="I18" s="184"/>
      <c r="J18" s="184"/>
      <c r="K18" s="184"/>
      <c r="L18" s="184"/>
      <c r="M18" s="185"/>
    </row>
    <row r="19" spans="1:13" x14ac:dyDescent="0.25">
      <c r="A19" s="183"/>
      <c r="B19" s="184"/>
      <c r="C19" s="184"/>
      <c r="D19" s="184"/>
      <c r="E19" s="184"/>
      <c r="F19" s="184"/>
      <c r="G19" s="184"/>
      <c r="H19" s="184"/>
      <c r="I19" s="184"/>
      <c r="J19" s="184"/>
      <c r="K19" s="184"/>
      <c r="L19" s="184"/>
      <c r="M19" s="185"/>
    </row>
    <row r="20" spans="1:13" x14ac:dyDescent="0.25">
      <c r="A20" s="183"/>
      <c r="B20" s="184"/>
      <c r="C20" s="184"/>
      <c r="D20" s="184"/>
      <c r="E20" s="184"/>
      <c r="F20" s="184"/>
      <c r="G20" s="184"/>
      <c r="H20" s="184"/>
      <c r="I20" s="184"/>
      <c r="J20" s="184"/>
      <c r="K20" s="184"/>
      <c r="L20" s="184"/>
      <c r="M20" s="185"/>
    </row>
    <row r="21" spans="1:13" ht="15" customHeight="1" x14ac:dyDescent="0.25">
      <c r="A21" s="186"/>
      <c r="B21" s="187"/>
      <c r="C21" s="187"/>
      <c r="D21" s="187"/>
      <c r="E21" s="187"/>
      <c r="F21" s="187"/>
      <c r="G21" s="187"/>
      <c r="H21" s="187"/>
      <c r="I21" s="187"/>
      <c r="J21" s="187"/>
      <c r="K21" s="187"/>
      <c r="L21" s="187"/>
      <c r="M21" s="188"/>
    </row>
    <row r="22" spans="1:13" x14ac:dyDescent="0.25">
      <c r="A22" s="177" t="s">
        <v>109</v>
      </c>
      <c r="B22" s="177"/>
      <c r="C22" s="177"/>
      <c r="D22" s="177"/>
      <c r="E22" s="177"/>
      <c r="F22" s="177"/>
      <c r="G22" s="177"/>
      <c r="H22" s="177"/>
      <c r="I22" s="177"/>
      <c r="J22" s="177"/>
      <c r="K22" s="177"/>
      <c r="L22" s="177"/>
      <c r="M22" s="177"/>
    </row>
    <row r="23" spans="1:13" ht="15" customHeight="1" x14ac:dyDescent="0.25">
      <c r="A23" s="178"/>
      <c r="B23" s="178"/>
      <c r="C23" s="178"/>
      <c r="D23" s="178"/>
      <c r="E23" s="178"/>
      <c r="F23" s="178"/>
      <c r="G23" s="178"/>
      <c r="H23" s="178"/>
      <c r="I23" s="178"/>
      <c r="J23" s="178"/>
      <c r="K23" s="178"/>
      <c r="L23" s="178"/>
      <c r="M23" s="178"/>
    </row>
    <row r="24" spans="1:13" x14ac:dyDescent="0.25">
      <c r="A24" s="178"/>
      <c r="B24" s="178"/>
      <c r="C24" s="178"/>
      <c r="D24" s="178"/>
      <c r="E24" s="178"/>
      <c r="F24" s="178"/>
      <c r="G24" s="178"/>
      <c r="H24" s="178"/>
      <c r="I24" s="178"/>
      <c r="J24" s="178"/>
      <c r="K24" s="178"/>
      <c r="L24" s="178"/>
      <c r="M24" s="178"/>
    </row>
    <row r="25" spans="1:13" x14ac:dyDescent="0.25">
      <c r="A25" s="178"/>
      <c r="B25" s="178"/>
      <c r="C25" s="178"/>
      <c r="D25" s="178"/>
      <c r="E25" s="178"/>
      <c r="F25" s="178"/>
      <c r="G25" s="178"/>
      <c r="H25" s="178"/>
      <c r="I25" s="178"/>
      <c r="J25" s="178"/>
      <c r="K25" s="178"/>
      <c r="L25" s="178"/>
      <c r="M25" s="178"/>
    </row>
    <row r="26" spans="1:13" x14ac:dyDescent="0.25">
      <c r="A26" s="178"/>
      <c r="B26" s="178"/>
      <c r="C26" s="178"/>
      <c r="D26" s="178"/>
      <c r="E26" s="178"/>
      <c r="F26" s="178"/>
      <c r="G26" s="178"/>
      <c r="H26" s="178"/>
      <c r="I26" s="178"/>
      <c r="J26" s="178"/>
      <c r="K26" s="178"/>
      <c r="L26" s="178"/>
      <c r="M26" s="178"/>
    </row>
    <row r="27" spans="1:13" x14ac:dyDescent="0.25">
      <c r="A27" s="178"/>
      <c r="B27" s="178"/>
      <c r="C27" s="178"/>
      <c r="D27" s="178"/>
      <c r="E27" s="178"/>
      <c r="F27" s="178"/>
      <c r="G27" s="178"/>
      <c r="H27" s="178"/>
      <c r="I27" s="178"/>
      <c r="J27" s="178"/>
      <c r="K27" s="178"/>
      <c r="L27" s="178"/>
      <c r="M27" s="178"/>
    </row>
    <row r="28" spans="1:13" x14ac:dyDescent="0.25">
      <c r="A28" s="178"/>
      <c r="B28" s="178"/>
      <c r="C28" s="178"/>
      <c r="D28" s="178"/>
      <c r="E28" s="178"/>
      <c r="F28" s="178"/>
      <c r="G28" s="178"/>
      <c r="H28" s="178"/>
      <c r="I28" s="178"/>
      <c r="J28" s="178"/>
      <c r="K28" s="178"/>
      <c r="L28" s="178"/>
      <c r="M28" s="178"/>
    </row>
    <row r="29" spans="1:13" ht="153" customHeight="1" x14ac:dyDescent="0.25">
      <c r="A29" s="178"/>
      <c r="B29" s="178"/>
      <c r="C29" s="178"/>
      <c r="D29" s="178"/>
      <c r="E29" s="178"/>
      <c r="F29" s="178"/>
      <c r="G29" s="178"/>
      <c r="H29" s="178"/>
      <c r="I29" s="178"/>
      <c r="J29" s="178"/>
      <c r="K29" s="178"/>
      <c r="L29" s="178"/>
      <c r="M29" s="178"/>
    </row>
    <row r="30" spans="1:13" x14ac:dyDescent="0.25">
      <c r="A30" s="178"/>
      <c r="B30" s="178"/>
      <c r="C30" s="178"/>
      <c r="D30" s="178"/>
      <c r="E30" s="178"/>
      <c r="F30" s="178"/>
      <c r="G30" s="178"/>
      <c r="H30" s="178"/>
      <c r="I30" s="178"/>
      <c r="J30" s="178"/>
      <c r="K30" s="178"/>
      <c r="L30" s="178"/>
      <c r="M30" s="178"/>
    </row>
    <row r="31" spans="1:13" x14ac:dyDescent="0.25">
      <c r="A31" s="178"/>
      <c r="B31" s="178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8"/>
    </row>
    <row r="32" spans="1:13" x14ac:dyDescent="0.25">
      <c r="A32" s="178"/>
      <c r="B32" s="178"/>
      <c r="C32" s="178"/>
      <c r="D32" s="178"/>
      <c r="E32" s="178"/>
      <c r="F32" s="178"/>
      <c r="G32" s="178"/>
      <c r="H32" s="178"/>
      <c r="I32" s="178"/>
      <c r="J32" s="178"/>
      <c r="K32" s="178"/>
      <c r="L32" s="178"/>
      <c r="M32" s="178"/>
    </row>
    <row r="33" spans="1:27" x14ac:dyDescent="0.25">
      <c r="A33" s="178"/>
      <c r="B33" s="178"/>
      <c r="C33" s="178"/>
      <c r="D33" s="178"/>
      <c r="E33" s="178"/>
      <c r="F33" s="178"/>
      <c r="G33" s="178"/>
      <c r="H33" s="178"/>
      <c r="I33" s="178"/>
      <c r="J33" s="178"/>
      <c r="K33" s="178"/>
      <c r="L33" s="178"/>
      <c r="M33" s="178"/>
    </row>
    <row r="34" spans="1:27" x14ac:dyDescent="0.25">
      <c r="A34" s="177" t="s">
        <v>110</v>
      </c>
      <c r="B34" s="177"/>
      <c r="C34" s="177"/>
      <c r="D34" s="177"/>
      <c r="E34" s="177"/>
      <c r="F34" s="177"/>
      <c r="G34" s="177"/>
      <c r="H34" s="177"/>
      <c r="I34" s="177"/>
      <c r="J34" s="177"/>
      <c r="K34" s="177"/>
      <c r="L34" s="177"/>
      <c r="M34" s="177"/>
    </row>
    <row r="35" spans="1:27" x14ac:dyDescent="0.25">
      <c r="A35" s="178"/>
      <c r="B35" s="178"/>
      <c r="C35" s="178"/>
      <c r="D35" s="178"/>
      <c r="E35" s="178"/>
      <c r="F35" s="178"/>
      <c r="G35" s="178"/>
      <c r="H35" s="178"/>
      <c r="I35" s="178"/>
      <c r="J35" s="178"/>
      <c r="K35" s="178"/>
      <c r="L35" s="178"/>
      <c r="M35" s="178"/>
    </row>
    <row r="36" spans="1:27" x14ac:dyDescent="0.25">
      <c r="A36" s="178"/>
      <c r="B36" s="178"/>
      <c r="C36" s="178"/>
      <c r="D36" s="178"/>
      <c r="E36" s="178"/>
      <c r="F36" s="178"/>
      <c r="G36" s="178"/>
      <c r="H36" s="178"/>
      <c r="I36" s="178"/>
      <c r="J36" s="178"/>
      <c r="K36" s="178"/>
      <c r="L36" s="178"/>
      <c r="M36" s="178"/>
      <c r="AA36" s="104">
        <f>A35</f>
        <v>0</v>
      </c>
    </row>
    <row r="37" spans="1:27" x14ac:dyDescent="0.25">
      <c r="A37" s="178"/>
      <c r="B37" s="178"/>
      <c r="C37" s="178"/>
      <c r="D37" s="178"/>
      <c r="E37" s="178"/>
      <c r="F37" s="178"/>
      <c r="G37" s="178"/>
      <c r="H37" s="178"/>
      <c r="I37" s="178"/>
      <c r="J37" s="178"/>
      <c r="K37" s="178"/>
      <c r="L37" s="178"/>
      <c r="M37" s="178"/>
    </row>
    <row r="38" spans="1:27" x14ac:dyDescent="0.25">
      <c r="A38" s="178"/>
      <c r="B38" s="178"/>
      <c r="C38" s="178"/>
      <c r="D38" s="178"/>
      <c r="E38" s="178"/>
      <c r="F38" s="178"/>
      <c r="G38" s="178"/>
      <c r="H38" s="178"/>
      <c r="I38" s="178"/>
      <c r="J38" s="178"/>
      <c r="K38" s="178"/>
      <c r="L38" s="178"/>
      <c r="M38" s="178"/>
    </row>
    <row r="39" spans="1:27" x14ac:dyDescent="0.25">
      <c r="A39" s="178"/>
      <c r="B39" s="178"/>
      <c r="C39" s="178"/>
      <c r="D39" s="178"/>
      <c r="E39" s="178"/>
      <c r="F39" s="178"/>
      <c r="G39" s="178"/>
      <c r="H39" s="178"/>
      <c r="I39" s="178"/>
      <c r="J39" s="178"/>
      <c r="K39" s="178"/>
      <c r="L39" s="178"/>
      <c r="M39" s="178"/>
    </row>
    <row r="40" spans="1:27" x14ac:dyDescent="0.25">
      <c r="A40" s="178"/>
      <c r="B40" s="178"/>
      <c r="C40" s="178"/>
      <c r="D40" s="178"/>
      <c r="E40" s="178"/>
      <c r="F40" s="178"/>
      <c r="G40" s="178"/>
      <c r="H40" s="178"/>
      <c r="I40" s="178"/>
      <c r="J40" s="178"/>
      <c r="K40" s="178"/>
      <c r="L40" s="178"/>
      <c r="M40" s="178"/>
    </row>
    <row r="41" spans="1:27" x14ac:dyDescent="0.25">
      <c r="A41" s="189" t="s">
        <v>98</v>
      </c>
      <c r="B41" s="189"/>
      <c r="C41" s="189"/>
      <c r="D41" s="189"/>
      <c r="E41" s="189"/>
      <c r="F41" s="189"/>
      <c r="G41" s="189"/>
      <c r="H41" s="189"/>
      <c r="I41" s="189"/>
      <c r="J41" s="189"/>
      <c r="K41" s="189"/>
      <c r="L41" s="189"/>
      <c r="M41" s="189"/>
    </row>
    <row r="42" spans="1:27" ht="15" customHeight="1" x14ac:dyDescent="0.25">
      <c r="A42" s="42" t="s">
        <v>57</v>
      </c>
      <c r="B42" s="190" t="s">
        <v>79</v>
      </c>
      <c r="C42" s="191"/>
      <c r="D42" s="191"/>
      <c r="E42" s="191"/>
      <c r="F42" s="192"/>
      <c r="G42" s="190" t="s">
        <v>80</v>
      </c>
      <c r="H42" s="191"/>
      <c r="I42" s="191"/>
      <c r="J42" s="191"/>
      <c r="K42" s="191"/>
      <c r="L42" s="191"/>
      <c r="M42" s="192"/>
    </row>
    <row r="43" spans="1:27" x14ac:dyDescent="0.25">
      <c r="A43" s="42" t="s">
        <v>58</v>
      </c>
      <c r="B43" s="190"/>
      <c r="C43" s="191"/>
      <c r="D43" s="191"/>
      <c r="E43" s="191"/>
      <c r="F43" s="192"/>
      <c r="G43" s="190"/>
      <c r="H43" s="191"/>
      <c r="I43" s="191"/>
      <c r="J43" s="191"/>
      <c r="K43" s="191"/>
      <c r="L43" s="191"/>
      <c r="M43" s="192"/>
    </row>
    <row r="44" spans="1:27" x14ac:dyDescent="0.25">
      <c r="A44" s="42" t="s">
        <v>62</v>
      </c>
      <c r="B44" s="190"/>
      <c r="C44" s="191"/>
      <c r="D44" s="191"/>
      <c r="E44" s="191"/>
      <c r="F44" s="192"/>
      <c r="G44" s="190"/>
      <c r="H44" s="191"/>
      <c r="I44" s="191"/>
      <c r="J44" s="191"/>
      <c r="K44" s="191"/>
      <c r="L44" s="191"/>
      <c r="M44" s="192"/>
    </row>
    <row r="45" spans="1:27" x14ac:dyDescent="0.25">
      <c r="A45" s="42" t="s">
        <v>63</v>
      </c>
      <c r="B45" s="190"/>
      <c r="C45" s="191"/>
      <c r="D45" s="191"/>
      <c r="E45" s="191"/>
      <c r="F45" s="192"/>
      <c r="G45" s="190"/>
      <c r="H45" s="191"/>
      <c r="I45" s="191"/>
      <c r="J45" s="191"/>
      <c r="K45" s="191"/>
      <c r="L45" s="191"/>
      <c r="M45" s="192"/>
    </row>
    <row r="46" spans="1:27" x14ac:dyDescent="0.25">
      <c r="A46" s="47" t="s">
        <v>64</v>
      </c>
      <c r="B46" s="190"/>
      <c r="C46" s="191"/>
      <c r="D46" s="191"/>
      <c r="E46" s="191"/>
      <c r="F46" s="192"/>
      <c r="G46" s="190"/>
      <c r="H46" s="191"/>
      <c r="I46" s="191"/>
      <c r="J46" s="191"/>
      <c r="K46" s="191"/>
      <c r="L46" s="191"/>
      <c r="M46" s="192"/>
    </row>
    <row r="47" spans="1:27" x14ac:dyDescent="0.25">
      <c r="A47" s="42" t="s">
        <v>65</v>
      </c>
      <c r="B47" s="190"/>
      <c r="C47" s="191"/>
      <c r="D47" s="191"/>
      <c r="E47" s="191"/>
      <c r="F47" s="192"/>
      <c r="G47" s="190"/>
      <c r="H47" s="191"/>
      <c r="I47" s="191"/>
      <c r="J47" s="191"/>
      <c r="K47" s="191"/>
      <c r="L47" s="191"/>
      <c r="M47" s="192"/>
    </row>
    <row r="48" spans="1:27" x14ac:dyDescent="0.25">
      <c r="A48" s="42" t="s">
        <v>66</v>
      </c>
      <c r="B48" s="190"/>
      <c r="C48" s="191"/>
      <c r="D48" s="191"/>
      <c r="E48" s="191"/>
      <c r="F48" s="192"/>
      <c r="G48" s="190"/>
      <c r="H48" s="191"/>
      <c r="I48" s="191"/>
      <c r="J48" s="191"/>
      <c r="K48" s="191"/>
      <c r="L48" s="191"/>
      <c r="M48" s="192"/>
    </row>
    <row r="49" spans="1:13" x14ac:dyDescent="0.25">
      <c r="A49" s="42" t="s">
        <v>67</v>
      </c>
      <c r="B49" s="190"/>
      <c r="C49" s="191"/>
      <c r="D49" s="191"/>
      <c r="E49" s="191"/>
      <c r="F49" s="192"/>
      <c r="G49" s="190"/>
      <c r="H49" s="191"/>
      <c r="I49" s="191"/>
      <c r="J49" s="191"/>
      <c r="K49" s="191"/>
      <c r="L49" s="191"/>
      <c r="M49" s="192"/>
    </row>
    <row r="50" spans="1:13" x14ac:dyDescent="0.25">
      <c r="A50" s="42" t="s">
        <v>81</v>
      </c>
      <c r="B50" s="190"/>
      <c r="C50" s="191"/>
      <c r="D50" s="191"/>
      <c r="E50" s="191"/>
      <c r="F50" s="192"/>
      <c r="G50" s="190"/>
      <c r="H50" s="191"/>
      <c r="I50" s="191"/>
      <c r="J50" s="191"/>
      <c r="K50" s="191"/>
      <c r="L50" s="191"/>
      <c r="M50" s="192"/>
    </row>
    <row r="51" spans="1:13" x14ac:dyDescent="0.25">
      <c r="A51" s="42" t="s">
        <v>82</v>
      </c>
      <c r="B51" s="190"/>
      <c r="C51" s="191"/>
      <c r="D51" s="191"/>
      <c r="E51" s="191"/>
      <c r="F51" s="192"/>
      <c r="G51" s="190"/>
      <c r="H51" s="191"/>
      <c r="I51" s="191"/>
      <c r="J51" s="191"/>
      <c r="K51" s="191"/>
      <c r="L51" s="191"/>
      <c r="M51" s="192"/>
    </row>
    <row r="52" spans="1:13" x14ac:dyDescent="0.25">
      <c r="A52" s="67"/>
      <c r="B52" s="67"/>
      <c r="C52" s="67"/>
      <c r="D52" s="67"/>
      <c r="E52" s="67"/>
      <c r="F52" s="67"/>
      <c r="G52" s="67"/>
      <c r="H52" s="67"/>
      <c r="I52" s="67"/>
      <c r="J52" s="7"/>
      <c r="K52" s="7"/>
      <c r="L52" s="7"/>
      <c r="M52" s="7"/>
    </row>
    <row r="53" spans="1:13" x14ac:dyDescent="0.25">
      <c r="A53" s="68"/>
      <c r="B53" s="68"/>
      <c r="C53" s="68"/>
      <c r="D53" s="69"/>
      <c r="E53" s="69"/>
      <c r="F53" s="69"/>
      <c r="G53" s="69"/>
      <c r="H53" s="70"/>
      <c r="I53" s="70"/>
      <c r="J53" s="7"/>
      <c r="K53" s="7"/>
      <c r="L53" s="7"/>
      <c r="M53" s="7"/>
    </row>
    <row r="54" spans="1:13" x14ac:dyDescent="0.25">
      <c r="A54" s="68"/>
      <c r="B54" s="68"/>
      <c r="C54" s="68"/>
      <c r="D54" s="69"/>
      <c r="E54" s="69"/>
      <c r="F54" s="69"/>
      <c r="G54" s="69"/>
      <c r="H54" s="70"/>
      <c r="I54" s="70"/>
      <c r="J54" s="7"/>
      <c r="K54" s="7"/>
      <c r="L54" s="7"/>
      <c r="M54" s="7"/>
    </row>
    <row r="55" spans="1:13" x14ac:dyDescent="0.25">
      <c r="A55" s="71"/>
      <c r="B55" s="71"/>
      <c r="C55" s="71"/>
      <c r="D55" s="71"/>
      <c r="E55" s="71"/>
      <c r="F55" s="71"/>
      <c r="G55" s="71"/>
      <c r="H55" s="72"/>
      <c r="I55" s="72"/>
      <c r="J55" s="7"/>
      <c r="K55" s="7"/>
      <c r="L55" s="7"/>
      <c r="M55" s="7"/>
    </row>
  </sheetData>
  <mergeCells count="30">
    <mergeCell ref="B49:F49"/>
    <mergeCell ref="G49:M49"/>
    <mergeCell ref="B50:F50"/>
    <mergeCell ref="G50:M50"/>
    <mergeCell ref="B51:F51"/>
    <mergeCell ref="G51:M51"/>
    <mergeCell ref="B46:F46"/>
    <mergeCell ref="G46:M46"/>
    <mergeCell ref="B47:F47"/>
    <mergeCell ref="G47:M47"/>
    <mergeCell ref="B48:F48"/>
    <mergeCell ref="G48:M48"/>
    <mergeCell ref="B43:F43"/>
    <mergeCell ref="G43:M43"/>
    <mergeCell ref="B44:F44"/>
    <mergeCell ref="G44:M44"/>
    <mergeCell ref="B45:F45"/>
    <mergeCell ref="G45:M45"/>
    <mergeCell ref="A23:M33"/>
    <mergeCell ref="A34:M34"/>
    <mergeCell ref="A35:M40"/>
    <mergeCell ref="A41:M41"/>
    <mergeCell ref="B42:F42"/>
    <mergeCell ref="G42:M42"/>
    <mergeCell ref="A22:M22"/>
    <mergeCell ref="A1:M1"/>
    <mergeCell ref="A2:M2"/>
    <mergeCell ref="A3:M11"/>
    <mergeCell ref="A12:M12"/>
    <mergeCell ref="A13:M21"/>
  </mergeCells>
  <conditionalFormatting sqref="A3">
    <cfRule type="cellIs" dxfId="17" priority="6" operator="equal">
      <formula>""</formula>
    </cfRule>
  </conditionalFormatting>
  <conditionalFormatting sqref="A3">
    <cfRule type="cellIs" dxfId="16" priority="5" operator="equal">
      <formula>""</formula>
    </cfRule>
  </conditionalFormatting>
  <conditionalFormatting sqref="A23">
    <cfRule type="cellIs" dxfId="15" priority="4" operator="equal">
      <formula>""</formula>
    </cfRule>
  </conditionalFormatting>
  <conditionalFormatting sqref="A23">
    <cfRule type="cellIs" dxfId="14" priority="3" operator="equal">
      <formula>""</formula>
    </cfRule>
  </conditionalFormatting>
  <conditionalFormatting sqref="A35">
    <cfRule type="cellIs" dxfId="13" priority="2" operator="equal">
      <formula>""</formula>
    </cfRule>
  </conditionalFormatting>
  <conditionalFormatting sqref="A35">
    <cfRule type="cellIs" dxfId="12" priority="1" operator="equal">
      <formula>""</formula>
    </cfRule>
  </conditionalFormatting>
  <dataValidations count="3">
    <dataValidation allowBlank="1" showInputMessage="1" showErrorMessage="1" prompt="Za prelazak u novi red unutar ćelije stisnite Alt+Enter_x000a_" sqref="A23:M33 A35:M40" xr:uid="{00000000-0002-0000-0300-000000000000}"/>
    <dataValidation allowBlank="1" showInputMessage="1" showErrorMessage="1" prompt="Za prelazak u novi red unutar ćelije stisnite Alt+Enter." sqref="B3:M11 A3:A13" xr:uid="{00000000-0002-0000-0300-000001000000}"/>
    <dataValidation allowBlank="1" sqref="H55:I55 A52:I54 A55" xr:uid="{00000000-0002-0000-0300-00000200000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>
    <pageSetUpPr fitToPage="1"/>
  </sheetPr>
  <dimension ref="A1:F50"/>
  <sheetViews>
    <sheetView showGridLines="0" zoomScaleNormal="100" zoomScaleSheetLayoutView="130" workbookViewId="0">
      <selection activeCell="F7" sqref="F7"/>
    </sheetView>
  </sheetViews>
  <sheetFormatPr defaultColWidth="9.140625" defaultRowHeight="15" x14ac:dyDescent="0.25"/>
  <cols>
    <col min="1" max="1" width="9.42578125" style="32" customWidth="1"/>
    <col min="2" max="2" width="11.85546875" style="32" customWidth="1"/>
    <col min="3" max="3" width="22.42578125" style="11" customWidth="1"/>
    <col min="4" max="4" width="14.42578125" style="17" customWidth="1"/>
    <col min="5" max="5" width="15.140625" style="17" customWidth="1"/>
    <col min="6" max="6" width="13.5703125" style="18" customWidth="1"/>
    <col min="7" max="16384" width="9.140625" style="11"/>
  </cols>
  <sheetData>
    <row r="1" spans="1:6" ht="15" customHeight="1" x14ac:dyDescent="0.25">
      <c r="A1" s="193" t="s">
        <v>116</v>
      </c>
      <c r="B1" s="194"/>
      <c r="C1" s="194"/>
      <c r="D1" s="194"/>
      <c r="E1" s="194"/>
      <c r="F1" s="195"/>
    </row>
    <row r="2" spans="1:6" ht="17.25" customHeight="1" x14ac:dyDescent="0.25">
      <c r="A2" s="196" t="s">
        <v>78</v>
      </c>
      <c r="B2" s="196"/>
      <c r="C2" s="196"/>
      <c r="D2" s="197" t="s">
        <v>14</v>
      </c>
      <c r="E2" s="197"/>
      <c r="F2" s="117">
        <f>SUM(F8:F46)</f>
        <v>0</v>
      </c>
    </row>
    <row r="3" spans="1:6" ht="17.25" customHeight="1" x14ac:dyDescent="0.25">
      <c r="A3" s="196"/>
      <c r="B3" s="196"/>
      <c r="C3" s="196"/>
      <c r="D3" s="198" t="s">
        <v>9</v>
      </c>
      <c r="E3" s="199"/>
      <c r="F3" s="118">
        <f>SUMIF(B$8:B$46,D3,F$8:F$46)</f>
        <v>0</v>
      </c>
    </row>
    <row r="4" spans="1:6" ht="17.25" customHeight="1" x14ac:dyDescent="0.25">
      <c r="A4" s="196"/>
      <c r="B4" s="196"/>
      <c r="C4" s="196"/>
      <c r="D4" s="198" t="s">
        <v>75</v>
      </c>
      <c r="E4" s="199"/>
      <c r="F4" s="118">
        <f>SUMIF(B$8:B$46,D4,F$8:F$46)</f>
        <v>0</v>
      </c>
    </row>
    <row r="5" spans="1:6" ht="17.25" customHeight="1" x14ac:dyDescent="0.25">
      <c r="A5" s="196"/>
      <c r="B5" s="196"/>
      <c r="C5" s="196"/>
      <c r="D5" s="198" t="s">
        <v>76</v>
      </c>
      <c r="E5" s="199"/>
      <c r="F5" s="118">
        <f>SUMIF(B$8:B$46,D5,F$8:F$46)</f>
        <v>0</v>
      </c>
    </row>
    <row r="6" spans="1:6" ht="17.25" customHeight="1" x14ac:dyDescent="0.25">
      <c r="A6" s="196"/>
      <c r="B6" s="196"/>
      <c r="C6" s="196"/>
      <c r="D6" s="198" t="s">
        <v>77</v>
      </c>
      <c r="E6" s="199"/>
      <c r="F6" s="118">
        <f>SUMIF(B$8:B$46,D6,F$8:F$46)</f>
        <v>0</v>
      </c>
    </row>
    <row r="7" spans="1:6" ht="30" x14ac:dyDescent="0.25">
      <c r="A7" s="15" t="s">
        <v>0</v>
      </c>
      <c r="B7" s="15" t="s">
        <v>1</v>
      </c>
      <c r="C7" s="200" t="s">
        <v>112</v>
      </c>
      <c r="D7" s="201"/>
      <c r="E7" s="202"/>
      <c r="F7" s="16" t="s">
        <v>222</v>
      </c>
    </row>
    <row r="8" spans="1:6" s="14" customFormat="1" x14ac:dyDescent="0.25">
      <c r="A8" s="20"/>
      <c r="B8" s="12"/>
      <c r="C8" s="139"/>
      <c r="D8" s="140"/>
      <c r="E8" s="169"/>
      <c r="F8" s="13"/>
    </row>
    <row r="9" spans="1:6" s="14" customFormat="1" x14ac:dyDescent="0.25">
      <c r="A9" s="20"/>
      <c r="B9" s="12"/>
      <c r="C9" s="139"/>
      <c r="D9" s="140"/>
      <c r="E9" s="169"/>
      <c r="F9" s="13"/>
    </row>
    <row r="10" spans="1:6" s="14" customFormat="1" x14ac:dyDescent="0.25">
      <c r="A10" s="20" t="str">
        <f t="shared" ref="A10:A46" si="0">IF(B10&lt;&gt;"",A9+1,"")</f>
        <v/>
      </c>
      <c r="B10" s="12"/>
      <c r="C10" s="139"/>
      <c r="D10" s="140"/>
      <c r="E10" s="169"/>
      <c r="F10" s="109"/>
    </row>
    <row r="11" spans="1:6" s="14" customFormat="1" x14ac:dyDescent="0.25">
      <c r="A11" s="20" t="str">
        <f t="shared" si="0"/>
        <v/>
      </c>
      <c r="B11" s="12"/>
      <c r="C11" s="139"/>
      <c r="D11" s="140"/>
      <c r="E11" s="169"/>
      <c r="F11" s="109"/>
    </row>
    <row r="12" spans="1:6" s="14" customFormat="1" x14ac:dyDescent="0.25">
      <c r="A12" s="20" t="str">
        <f t="shared" si="0"/>
        <v/>
      </c>
      <c r="B12" s="12"/>
      <c r="C12" s="139"/>
      <c r="D12" s="140"/>
      <c r="E12" s="169"/>
      <c r="F12" s="109"/>
    </row>
    <row r="13" spans="1:6" s="14" customFormat="1" x14ac:dyDescent="0.25">
      <c r="A13" s="20" t="str">
        <f t="shared" si="0"/>
        <v/>
      </c>
      <c r="B13" s="12"/>
      <c r="C13" s="139"/>
      <c r="D13" s="140"/>
      <c r="E13" s="169"/>
      <c r="F13" s="109"/>
    </row>
    <row r="14" spans="1:6" s="14" customFormat="1" x14ac:dyDescent="0.25">
      <c r="A14" s="20" t="str">
        <f t="shared" si="0"/>
        <v/>
      </c>
      <c r="B14" s="12"/>
      <c r="C14" s="139"/>
      <c r="D14" s="140"/>
      <c r="E14" s="169"/>
      <c r="F14" s="109"/>
    </row>
    <row r="15" spans="1:6" s="14" customFormat="1" x14ac:dyDescent="0.25">
      <c r="A15" s="20" t="str">
        <f t="shared" si="0"/>
        <v/>
      </c>
      <c r="B15" s="12"/>
      <c r="C15" s="139"/>
      <c r="D15" s="140"/>
      <c r="E15" s="169"/>
      <c r="F15" s="109"/>
    </row>
    <row r="16" spans="1:6" s="14" customFormat="1" x14ac:dyDescent="0.25">
      <c r="A16" s="20" t="str">
        <f t="shared" si="0"/>
        <v/>
      </c>
      <c r="B16" s="12"/>
      <c r="C16" s="139"/>
      <c r="D16" s="140"/>
      <c r="E16" s="169"/>
      <c r="F16" s="109"/>
    </row>
    <row r="17" spans="1:6" s="14" customFormat="1" x14ac:dyDescent="0.25">
      <c r="A17" s="20" t="str">
        <f t="shared" si="0"/>
        <v/>
      </c>
      <c r="B17" s="12"/>
      <c r="C17" s="139"/>
      <c r="D17" s="140"/>
      <c r="E17" s="169"/>
      <c r="F17" s="109"/>
    </row>
    <row r="18" spans="1:6" s="14" customFormat="1" x14ac:dyDescent="0.25">
      <c r="A18" s="20" t="str">
        <f t="shared" si="0"/>
        <v/>
      </c>
      <c r="B18" s="12"/>
      <c r="C18" s="139"/>
      <c r="D18" s="140"/>
      <c r="E18" s="169"/>
      <c r="F18" s="109"/>
    </row>
    <row r="19" spans="1:6" s="14" customFormat="1" x14ac:dyDescent="0.25">
      <c r="A19" s="20" t="str">
        <f t="shared" si="0"/>
        <v/>
      </c>
      <c r="B19" s="12"/>
      <c r="C19" s="139"/>
      <c r="D19" s="140"/>
      <c r="E19" s="169"/>
      <c r="F19" s="109"/>
    </row>
    <row r="20" spans="1:6" s="14" customFormat="1" x14ac:dyDescent="0.25">
      <c r="A20" s="20" t="str">
        <f t="shared" si="0"/>
        <v/>
      </c>
      <c r="B20" s="12"/>
      <c r="C20" s="139"/>
      <c r="D20" s="140"/>
      <c r="E20" s="169"/>
      <c r="F20" s="13"/>
    </row>
    <row r="21" spans="1:6" s="14" customFormat="1" x14ac:dyDescent="0.25">
      <c r="A21" s="20" t="str">
        <f t="shared" si="0"/>
        <v/>
      </c>
      <c r="B21" s="12"/>
      <c r="C21" s="139"/>
      <c r="D21" s="140"/>
      <c r="E21" s="169"/>
      <c r="F21" s="13"/>
    </row>
    <row r="22" spans="1:6" s="14" customFormat="1" x14ac:dyDescent="0.25">
      <c r="A22" s="20" t="str">
        <f t="shared" si="0"/>
        <v/>
      </c>
      <c r="B22" s="12"/>
      <c r="C22" s="139"/>
      <c r="D22" s="140"/>
      <c r="E22" s="169"/>
      <c r="F22" s="13"/>
    </row>
    <row r="23" spans="1:6" s="14" customFormat="1" x14ac:dyDescent="0.25">
      <c r="A23" s="20" t="str">
        <f t="shared" si="0"/>
        <v/>
      </c>
      <c r="B23" s="12"/>
      <c r="C23" s="139"/>
      <c r="D23" s="140"/>
      <c r="E23" s="169"/>
      <c r="F23" s="13"/>
    </row>
    <row r="24" spans="1:6" s="14" customFormat="1" x14ac:dyDescent="0.25">
      <c r="A24" s="20" t="str">
        <f t="shared" si="0"/>
        <v/>
      </c>
      <c r="B24" s="12"/>
      <c r="C24" s="139"/>
      <c r="D24" s="140"/>
      <c r="E24" s="169"/>
      <c r="F24" s="13"/>
    </row>
    <row r="25" spans="1:6" s="14" customFormat="1" x14ac:dyDescent="0.25">
      <c r="A25" s="20" t="str">
        <f t="shared" si="0"/>
        <v/>
      </c>
      <c r="B25" s="12"/>
      <c r="C25" s="139"/>
      <c r="D25" s="140"/>
      <c r="E25" s="169"/>
      <c r="F25" s="13"/>
    </row>
    <row r="26" spans="1:6" s="14" customFormat="1" x14ac:dyDescent="0.25">
      <c r="A26" s="20" t="str">
        <f t="shared" si="0"/>
        <v/>
      </c>
      <c r="B26" s="12"/>
      <c r="C26" s="139"/>
      <c r="D26" s="140"/>
      <c r="E26" s="169"/>
      <c r="F26" s="13"/>
    </row>
    <row r="27" spans="1:6" s="14" customFormat="1" x14ac:dyDescent="0.25">
      <c r="A27" s="20" t="str">
        <f t="shared" si="0"/>
        <v/>
      </c>
      <c r="B27" s="12"/>
      <c r="C27" s="139"/>
      <c r="D27" s="140"/>
      <c r="E27" s="169"/>
      <c r="F27" s="13"/>
    </row>
    <row r="28" spans="1:6" s="14" customFormat="1" x14ac:dyDescent="0.25">
      <c r="A28" s="20" t="str">
        <f t="shared" si="0"/>
        <v/>
      </c>
      <c r="B28" s="12"/>
      <c r="C28" s="139"/>
      <c r="D28" s="140"/>
      <c r="E28" s="169"/>
      <c r="F28" s="13"/>
    </row>
    <row r="29" spans="1:6" s="14" customFormat="1" x14ac:dyDescent="0.25">
      <c r="A29" s="20" t="str">
        <f t="shared" si="0"/>
        <v/>
      </c>
      <c r="B29" s="12"/>
      <c r="C29" s="139"/>
      <c r="D29" s="140"/>
      <c r="E29" s="169"/>
      <c r="F29" s="13"/>
    </row>
    <row r="30" spans="1:6" s="14" customFormat="1" x14ac:dyDescent="0.25">
      <c r="A30" s="20" t="str">
        <f t="shared" si="0"/>
        <v/>
      </c>
      <c r="B30" s="12"/>
      <c r="C30" s="139"/>
      <c r="D30" s="140"/>
      <c r="E30" s="169"/>
      <c r="F30" s="13"/>
    </row>
    <row r="31" spans="1:6" s="14" customFormat="1" x14ac:dyDescent="0.25">
      <c r="A31" s="20" t="str">
        <f t="shared" si="0"/>
        <v/>
      </c>
      <c r="B31" s="12"/>
      <c r="C31" s="139"/>
      <c r="D31" s="140"/>
      <c r="E31" s="169"/>
      <c r="F31" s="13"/>
    </row>
    <row r="32" spans="1:6" s="14" customFormat="1" x14ac:dyDescent="0.25">
      <c r="A32" s="20" t="str">
        <f t="shared" si="0"/>
        <v/>
      </c>
      <c r="B32" s="12"/>
      <c r="C32" s="139"/>
      <c r="D32" s="140"/>
      <c r="E32" s="169"/>
      <c r="F32" s="13"/>
    </row>
    <row r="33" spans="1:6" s="14" customFormat="1" x14ac:dyDescent="0.25">
      <c r="A33" s="20" t="str">
        <f t="shared" si="0"/>
        <v/>
      </c>
      <c r="B33" s="12"/>
      <c r="C33" s="139"/>
      <c r="D33" s="140"/>
      <c r="E33" s="169"/>
      <c r="F33" s="13"/>
    </row>
    <row r="34" spans="1:6" s="14" customFormat="1" x14ac:dyDescent="0.25">
      <c r="A34" s="20" t="str">
        <f t="shared" si="0"/>
        <v/>
      </c>
      <c r="B34" s="12"/>
      <c r="C34" s="139"/>
      <c r="D34" s="140"/>
      <c r="E34" s="169"/>
      <c r="F34" s="13"/>
    </row>
    <row r="35" spans="1:6" s="14" customFormat="1" x14ac:dyDescent="0.25">
      <c r="A35" s="20" t="str">
        <f t="shared" si="0"/>
        <v/>
      </c>
      <c r="B35" s="12"/>
      <c r="C35" s="139"/>
      <c r="D35" s="140"/>
      <c r="E35" s="169"/>
      <c r="F35" s="13"/>
    </row>
    <row r="36" spans="1:6" s="14" customFormat="1" x14ac:dyDescent="0.25">
      <c r="A36" s="20" t="str">
        <f t="shared" si="0"/>
        <v/>
      </c>
      <c r="B36" s="12"/>
      <c r="C36" s="139"/>
      <c r="D36" s="140"/>
      <c r="E36" s="169"/>
      <c r="F36" s="13"/>
    </row>
    <row r="37" spans="1:6" s="14" customFormat="1" x14ac:dyDescent="0.25">
      <c r="A37" s="20" t="str">
        <f t="shared" si="0"/>
        <v/>
      </c>
      <c r="B37" s="12"/>
      <c r="C37" s="139"/>
      <c r="D37" s="140"/>
      <c r="E37" s="169"/>
      <c r="F37" s="13"/>
    </row>
    <row r="38" spans="1:6" s="14" customFormat="1" x14ac:dyDescent="0.25">
      <c r="A38" s="20" t="str">
        <f t="shared" si="0"/>
        <v/>
      </c>
      <c r="B38" s="12"/>
      <c r="C38" s="139"/>
      <c r="D38" s="140"/>
      <c r="E38" s="169"/>
      <c r="F38" s="13"/>
    </row>
    <row r="39" spans="1:6" s="14" customFormat="1" x14ac:dyDescent="0.25">
      <c r="A39" s="20" t="str">
        <f t="shared" si="0"/>
        <v/>
      </c>
      <c r="B39" s="12"/>
      <c r="C39" s="139"/>
      <c r="D39" s="140"/>
      <c r="E39" s="169"/>
      <c r="F39" s="13"/>
    </row>
    <row r="40" spans="1:6" s="14" customFormat="1" x14ac:dyDescent="0.25">
      <c r="A40" s="20" t="str">
        <f t="shared" si="0"/>
        <v/>
      </c>
      <c r="B40" s="12"/>
      <c r="C40" s="139"/>
      <c r="D40" s="140"/>
      <c r="E40" s="169"/>
      <c r="F40" s="13"/>
    </row>
    <row r="41" spans="1:6" s="14" customFormat="1" x14ac:dyDescent="0.25">
      <c r="A41" s="20" t="str">
        <f t="shared" si="0"/>
        <v/>
      </c>
      <c r="B41" s="12"/>
      <c r="C41" s="139"/>
      <c r="D41" s="140"/>
      <c r="E41" s="169"/>
      <c r="F41" s="13"/>
    </row>
    <row r="42" spans="1:6" s="14" customFormat="1" x14ac:dyDescent="0.25">
      <c r="A42" s="20" t="str">
        <f t="shared" si="0"/>
        <v/>
      </c>
      <c r="B42" s="12"/>
      <c r="C42" s="139"/>
      <c r="D42" s="140"/>
      <c r="E42" s="169"/>
      <c r="F42" s="13"/>
    </row>
    <row r="43" spans="1:6" s="14" customFormat="1" x14ac:dyDescent="0.25">
      <c r="A43" s="20" t="str">
        <f t="shared" si="0"/>
        <v/>
      </c>
      <c r="B43" s="12"/>
      <c r="C43" s="139"/>
      <c r="D43" s="140"/>
      <c r="E43" s="169"/>
      <c r="F43" s="13"/>
    </row>
    <row r="44" spans="1:6" s="14" customFormat="1" x14ac:dyDescent="0.25">
      <c r="A44" s="20" t="str">
        <f t="shared" si="0"/>
        <v/>
      </c>
      <c r="B44" s="12"/>
      <c r="C44" s="139"/>
      <c r="D44" s="140"/>
      <c r="E44" s="169"/>
      <c r="F44" s="13"/>
    </row>
    <row r="45" spans="1:6" s="14" customFormat="1" x14ac:dyDescent="0.25">
      <c r="A45" s="20" t="str">
        <f t="shared" si="0"/>
        <v/>
      </c>
      <c r="B45" s="12"/>
      <c r="C45" s="139"/>
      <c r="D45" s="140"/>
      <c r="E45" s="169"/>
      <c r="F45" s="13"/>
    </row>
    <row r="46" spans="1:6" s="14" customFormat="1" x14ac:dyDescent="0.25">
      <c r="A46" s="20" t="str">
        <f t="shared" si="0"/>
        <v/>
      </c>
      <c r="B46" s="12"/>
      <c r="C46" s="139"/>
      <c r="D46" s="140"/>
      <c r="E46" s="169"/>
      <c r="F46" s="13"/>
    </row>
    <row r="48" spans="1:6" x14ac:dyDescent="0.25">
      <c r="A48" s="203"/>
      <c r="B48" s="203"/>
      <c r="E48" s="204"/>
      <c r="F48" s="204"/>
    </row>
    <row r="50" spans="3:4" x14ac:dyDescent="0.25">
      <c r="C50" s="205"/>
      <c r="D50" s="205"/>
    </row>
  </sheetData>
  <mergeCells count="50">
    <mergeCell ref="C50:D50"/>
    <mergeCell ref="C43:E43"/>
    <mergeCell ref="C44:E44"/>
    <mergeCell ref="C45:E45"/>
    <mergeCell ref="C46:E46"/>
    <mergeCell ref="A48:B48"/>
    <mergeCell ref="E48:F48"/>
    <mergeCell ref="C42:E42"/>
    <mergeCell ref="C31:E31"/>
    <mergeCell ref="C32:E32"/>
    <mergeCell ref="C33:E33"/>
    <mergeCell ref="C34:E34"/>
    <mergeCell ref="C35:E35"/>
    <mergeCell ref="C36:E36"/>
    <mergeCell ref="C37:E37"/>
    <mergeCell ref="C38:E38"/>
    <mergeCell ref="C39:E39"/>
    <mergeCell ref="C40:E40"/>
    <mergeCell ref="C41:E41"/>
    <mergeCell ref="C30:E30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C17:E17"/>
    <mergeCell ref="C18:E18"/>
    <mergeCell ref="C7:E7"/>
    <mergeCell ref="C8:E8"/>
    <mergeCell ref="C9:E9"/>
    <mergeCell ref="C10:E10"/>
    <mergeCell ref="C11:E11"/>
    <mergeCell ref="C12:E12"/>
    <mergeCell ref="A1:F1"/>
    <mergeCell ref="C13:E13"/>
    <mergeCell ref="C14:E14"/>
    <mergeCell ref="C15:E15"/>
    <mergeCell ref="C16:E16"/>
    <mergeCell ref="A2:C6"/>
    <mergeCell ref="D2:E2"/>
    <mergeCell ref="D3:E3"/>
    <mergeCell ref="D4:E4"/>
    <mergeCell ref="D5:E5"/>
    <mergeCell ref="D6:E6"/>
  </mergeCells>
  <conditionalFormatting sqref="B8:B46">
    <cfRule type="expression" dxfId="11" priority="3">
      <formula>AND(F8&lt;&gt;"",B8="")</formula>
    </cfRule>
  </conditionalFormatting>
  <conditionalFormatting sqref="C8:C46">
    <cfRule type="expression" dxfId="10" priority="2">
      <formula>AND(F8&lt;&gt;"",C8="")</formula>
    </cfRule>
  </conditionalFormatting>
  <conditionalFormatting sqref="F10:F19">
    <cfRule type="expression" dxfId="9" priority="1">
      <formula>AND(I10&lt;&gt;"",F10="")</formula>
    </cfRule>
  </conditionalFormatting>
  <dataValidations count="7">
    <dataValidation type="list" allowBlank="1" showInputMessage="1" showErrorMessage="1" sqref="B8:B46" xr:uid="{00000000-0002-0000-0400-000000000000}">
      <formula1>kattr</formula1>
    </dataValidation>
    <dataValidation allowBlank="1" showInputMessage="1" showErrorMessage="1" error="Svi računi u okviru potpore moraju biti plaćeni između 01.11.2013 i 30.06.2014_x000a__x000a_Ukoliko je datum dobar, u unosu ne stavljajte točku iza godine" sqref="E48:F48" xr:uid="{00000000-0002-0000-0400-000001000000}"/>
    <dataValidation type="date" allowBlank="1" showInputMessage="1" showErrorMessage="1" errorTitle="Pogrešan datum" error="Svi računi u okviru potpore moraju biti izdani između 01.11.2013 i 30.06.2014_x000a__x000a_Ukoliko je datum dobar, u unosu ne stavljajte točku iza godine" sqref="D47:D49 D51:D1048576" xr:uid="{00000000-0002-0000-0400-000002000000}">
      <formula1>41579</formula1>
      <formula2>41820</formula2>
    </dataValidation>
    <dataValidation type="date" allowBlank="1" showInputMessage="1" showErrorMessage="1" error="Svi računi u okviru potpore moraju biti plaćeni između 01.11.2013 i 30.06.2014_x000a__x000a_Ukoliko je datum dobar, u unosu ne stavljajte točku iza godine" sqref="E49:E1048576 E47" xr:uid="{00000000-0002-0000-0400-000003000000}">
      <formula1>41579</formula1>
      <formula2>41820</formula2>
    </dataValidation>
    <dataValidation type="decimal" allowBlank="1" showInputMessage="1" showErrorMessage="1" errorTitle="Nedozvoljeni unos" error="Unesite iznos u kunama" sqref="F49:F1048576 F17:F47 F2:F6 F8:F10" xr:uid="{00000000-0002-0000-0400-000004000000}">
      <formula1>0</formula1>
      <formula2>1000000</formula2>
    </dataValidation>
    <dataValidation allowBlank="1" showErrorMessage="1" sqref="C8:E46" xr:uid="{00000000-0002-0000-0400-000005000000}"/>
    <dataValidation type="decimal" allowBlank="1" showInputMessage="1" showErrorMessage="1" errorTitle="Nedozvoljeni unos" error="Unesite iznos u eurima" sqref="F7" xr:uid="{00000000-0002-0000-0400-000006000000}">
      <formula1>0</formula1>
      <formula2>1000000</formula2>
    </dataValidation>
  </dataValidations>
  <printOptions horizontalCentered="1"/>
  <pageMargins left="0.70866141732283472" right="0.70866141732283472" top="0.74803149606299213" bottom="0.98425196850393704" header="0.31496062992125984" footer="0.31496062992125984"/>
  <pageSetup paperSize="9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49"/>
  <sheetViews>
    <sheetView showGridLines="0" zoomScaleNormal="100" zoomScaleSheetLayoutView="115" workbookViewId="0">
      <selection sqref="A1:J1"/>
    </sheetView>
  </sheetViews>
  <sheetFormatPr defaultColWidth="9.140625" defaultRowHeight="15" x14ac:dyDescent="0.25"/>
  <cols>
    <col min="1" max="1" width="9.140625" style="66"/>
    <col min="2" max="2" width="13.42578125" style="66" customWidth="1"/>
    <col min="3" max="3" width="12" style="66" customWidth="1"/>
    <col min="4" max="5" width="0" style="66" hidden="1" customWidth="1"/>
    <col min="6" max="7" width="9.140625" style="66" hidden="1" customWidth="1"/>
    <col min="8" max="8" width="34.5703125" style="66" customWidth="1"/>
    <col min="9" max="9" width="15.42578125" style="66" customWidth="1"/>
    <col min="10" max="10" width="18.140625" style="66" customWidth="1"/>
    <col min="11" max="16384" width="9.140625" style="66"/>
  </cols>
  <sheetData>
    <row r="1" spans="1:10" ht="28.5" customHeight="1" x14ac:dyDescent="0.25">
      <c r="A1" s="211" t="s">
        <v>128</v>
      </c>
      <c r="B1" s="212"/>
      <c r="C1" s="212"/>
      <c r="D1" s="212"/>
      <c r="E1" s="212"/>
      <c r="F1" s="212"/>
      <c r="G1" s="212"/>
      <c r="H1" s="212"/>
      <c r="I1" s="212"/>
      <c r="J1" s="212"/>
    </row>
    <row r="2" spans="1:10" x14ac:dyDescent="0.25">
      <c r="A2" s="213" t="s">
        <v>87</v>
      </c>
      <c r="B2" s="214"/>
      <c r="C2" s="214"/>
      <c r="D2" s="214"/>
      <c r="E2" s="214"/>
      <c r="F2" s="214"/>
      <c r="G2" s="214"/>
      <c r="H2" s="214"/>
      <c r="I2" s="214"/>
      <c r="J2" s="214"/>
    </row>
    <row r="3" spans="1:10" ht="25.5" x14ac:dyDescent="0.25">
      <c r="A3" s="50" t="s">
        <v>40</v>
      </c>
      <c r="B3" s="51" t="s">
        <v>86</v>
      </c>
      <c r="C3" s="52" t="s">
        <v>88</v>
      </c>
      <c r="D3" s="53"/>
      <c r="E3" s="53"/>
      <c r="F3" s="53"/>
      <c r="G3" s="53"/>
      <c r="H3" s="52" t="s">
        <v>99</v>
      </c>
      <c r="I3" s="52" t="s">
        <v>101</v>
      </c>
      <c r="J3" s="52" t="s">
        <v>100</v>
      </c>
    </row>
    <row r="4" spans="1:10" x14ac:dyDescent="0.25">
      <c r="A4" s="55">
        <v>1</v>
      </c>
      <c r="B4" s="58" t="s">
        <v>89</v>
      </c>
      <c r="C4" s="56"/>
      <c r="D4" s="54"/>
      <c r="E4" s="54"/>
      <c r="F4" s="54"/>
      <c r="G4" s="54"/>
      <c r="H4" s="56"/>
      <c r="I4" s="55"/>
      <c r="J4" s="55"/>
    </row>
    <row r="5" spans="1:10" x14ac:dyDescent="0.25">
      <c r="A5" s="55">
        <v>2</v>
      </c>
      <c r="B5" s="58" t="s">
        <v>90</v>
      </c>
      <c r="C5" s="56"/>
      <c r="D5" s="54"/>
      <c r="E5" s="54"/>
      <c r="F5" s="54"/>
      <c r="G5" s="54"/>
      <c r="H5" s="56"/>
      <c r="I5" s="57"/>
      <c r="J5" s="55"/>
    </row>
    <row r="6" spans="1:10" x14ac:dyDescent="0.25">
      <c r="A6" s="55">
        <v>3</v>
      </c>
      <c r="B6" s="58" t="s">
        <v>91</v>
      </c>
      <c r="C6" s="56"/>
      <c r="D6" s="54"/>
      <c r="E6" s="54"/>
      <c r="F6" s="54"/>
      <c r="G6" s="54"/>
      <c r="H6" s="56"/>
      <c r="I6" s="57"/>
      <c r="J6" s="55"/>
    </row>
    <row r="7" spans="1:10" x14ac:dyDescent="0.25">
      <c r="A7" s="55">
        <v>4</v>
      </c>
      <c r="B7" s="58" t="s">
        <v>92</v>
      </c>
      <c r="C7" s="56"/>
      <c r="D7" s="54"/>
      <c r="E7" s="54"/>
      <c r="F7" s="54"/>
      <c r="G7" s="54"/>
      <c r="H7" s="56"/>
      <c r="I7" s="57"/>
      <c r="J7" s="55"/>
    </row>
    <row r="8" spans="1:10" ht="15" customHeight="1" x14ac:dyDescent="0.25">
      <c r="A8" s="207" t="s">
        <v>97</v>
      </c>
      <c r="B8" s="208"/>
      <c r="C8" s="208"/>
      <c r="D8" s="208"/>
      <c r="E8" s="208"/>
      <c r="F8" s="208"/>
      <c r="G8" s="208"/>
      <c r="H8" s="208"/>
      <c r="I8" s="208"/>
      <c r="J8" s="208"/>
    </row>
    <row r="9" spans="1:10" ht="25.5" x14ac:dyDescent="0.25">
      <c r="A9" s="52" t="s">
        <v>40</v>
      </c>
      <c r="B9" s="51" t="s">
        <v>86</v>
      </c>
      <c r="C9" s="52" t="s">
        <v>88</v>
      </c>
      <c r="D9" s="54"/>
      <c r="E9" s="54"/>
      <c r="F9" s="54"/>
      <c r="G9" s="54"/>
      <c r="H9" s="52" t="s">
        <v>99</v>
      </c>
      <c r="I9" s="52" t="s">
        <v>101</v>
      </c>
      <c r="J9" s="52" t="s">
        <v>100</v>
      </c>
    </row>
    <row r="10" spans="1:10" x14ac:dyDescent="0.25">
      <c r="A10" s="55">
        <v>1</v>
      </c>
      <c r="B10" s="58" t="s">
        <v>89</v>
      </c>
      <c r="C10" s="56"/>
      <c r="D10" s="54"/>
      <c r="E10" s="54"/>
      <c r="F10" s="54"/>
      <c r="G10" s="54"/>
      <c r="H10" s="56"/>
      <c r="I10" s="55"/>
      <c r="J10" s="55"/>
    </row>
    <row r="11" spans="1:10" x14ac:dyDescent="0.25">
      <c r="A11" s="55">
        <v>2</v>
      </c>
      <c r="B11" s="58" t="s">
        <v>90</v>
      </c>
      <c r="C11" s="56"/>
      <c r="D11" s="54"/>
      <c r="E11" s="54"/>
      <c r="F11" s="54"/>
      <c r="G11" s="54"/>
      <c r="H11" s="56"/>
      <c r="I11" s="55"/>
      <c r="J11" s="55"/>
    </row>
    <row r="12" spans="1:10" x14ac:dyDescent="0.25">
      <c r="A12" s="55">
        <v>3</v>
      </c>
      <c r="B12" s="58" t="s">
        <v>91</v>
      </c>
      <c r="C12" s="56"/>
      <c r="D12" s="54"/>
      <c r="E12" s="54"/>
      <c r="F12" s="54"/>
      <c r="G12" s="54"/>
      <c r="H12" s="56"/>
      <c r="I12" s="55"/>
      <c r="J12" s="55"/>
    </row>
    <row r="13" spans="1:10" x14ac:dyDescent="0.25">
      <c r="A13" s="55">
        <v>4</v>
      </c>
      <c r="B13" s="58" t="s">
        <v>92</v>
      </c>
      <c r="C13" s="56"/>
      <c r="D13" s="54"/>
      <c r="E13" s="54"/>
      <c r="F13" s="54"/>
      <c r="G13" s="54"/>
      <c r="H13" s="56"/>
      <c r="I13" s="55"/>
      <c r="J13" s="55"/>
    </row>
    <row r="14" spans="1:10" ht="15" customHeight="1" x14ac:dyDescent="0.25">
      <c r="A14" s="209" t="s">
        <v>102</v>
      </c>
      <c r="B14" s="210"/>
      <c r="C14" s="210"/>
      <c r="D14" s="210"/>
      <c r="E14" s="210"/>
      <c r="F14" s="210"/>
      <c r="G14" s="210"/>
      <c r="H14" s="210"/>
      <c r="I14" s="210"/>
      <c r="J14" s="210"/>
    </row>
    <row r="15" spans="1:10" ht="25.5" x14ac:dyDescent="0.25">
      <c r="A15" s="52" t="s">
        <v>40</v>
      </c>
      <c r="B15" s="51" t="s">
        <v>86</v>
      </c>
      <c r="C15" s="52" t="s">
        <v>88</v>
      </c>
      <c r="D15" s="54"/>
      <c r="E15" s="54"/>
      <c r="F15" s="54"/>
      <c r="G15" s="54"/>
      <c r="H15" s="52" t="s">
        <v>99</v>
      </c>
      <c r="I15" s="52" t="s">
        <v>101</v>
      </c>
      <c r="J15" s="52" t="s">
        <v>100</v>
      </c>
    </row>
    <row r="16" spans="1:10" x14ac:dyDescent="0.25">
      <c r="A16" s="55">
        <v>1</v>
      </c>
      <c r="B16" s="58" t="s">
        <v>89</v>
      </c>
      <c r="C16" s="56"/>
      <c r="D16" s="54"/>
      <c r="E16" s="54"/>
      <c r="F16" s="54"/>
      <c r="G16" s="54">
        <f>IF('A. Opći podaci'!I27="",1,2)</f>
        <v>1</v>
      </c>
      <c r="H16" s="56"/>
      <c r="I16" s="55"/>
      <c r="J16" s="55"/>
    </row>
    <row r="17" spans="1:10" x14ac:dyDescent="0.25">
      <c r="A17" s="55">
        <v>2</v>
      </c>
      <c r="B17" s="58" t="s">
        <v>90</v>
      </c>
      <c r="C17" s="56"/>
      <c r="D17" s="54"/>
      <c r="E17" s="54"/>
      <c r="F17" s="54"/>
      <c r="G17" s="54"/>
      <c r="H17" s="56"/>
      <c r="I17" s="55"/>
      <c r="J17" s="55"/>
    </row>
    <row r="18" spans="1:10" x14ac:dyDescent="0.25">
      <c r="A18" s="55">
        <v>3</v>
      </c>
      <c r="B18" s="58" t="s">
        <v>91</v>
      </c>
      <c r="C18" s="56"/>
      <c r="D18" s="54"/>
      <c r="E18" s="54"/>
      <c r="F18" s="54"/>
      <c r="G18" s="54"/>
      <c r="H18" s="56"/>
      <c r="I18" s="55"/>
      <c r="J18" s="55"/>
    </row>
    <row r="19" spans="1:10" x14ac:dyDescent="0.25">
      <c r="A19" s="55">
        <v>4</v>
      </c>
      <c r="B19" s="58" t="s">
        <v>92</v>
      </c>
      <c r="C19" s="56"/>
      <c r="D19" s="54"/>
      <c r="E19" s="54"/>
      <c r="F19" s="54"/>
      <c r="G19" s="54"/>
      <c r="H19" s="56"/>
      <c r="I19" s="55"/>
      <c r="J19" s="55"/>
    </row>
    <row r="20" spans="1:10" ht="15" customHeight="1" x14ac:dyDescent="0.25">
      <c r="A20" s="209" t="s">
        <v>103</v>
      </c>
      <c r="B20" s="210"/>
      <c r="C20" s="210"/>
      <c r="D20" s="210"/>
      <c r="E20" s="210"/>
      <c r="F20" s="210"/>
      <c r="G20" s="210"/>
      <c r="H20" s="210"/>
      <c r="I20" s="210"/>
      <c r="J20" s="210"/>
    </row>
    <row r="21" spans="1:10" ht="25.5" x14ac:dyDescent="0.25">
      <c r="A21" s="52" t="s">
        <v>40</v>
      </c>
      <c r="B21" s="51" t="s">
        <v>86</v>
      </c>
      <c r="C21" s="52" t="s">
        <v>88</v>
      </c>
      <c r="D21" s="54"/>
      <c r="E21" s="54"/>
      <c r="F21" s="54"/>
      <c r="G21" s="54"/>
      <c r="H21" s="52" t="s">
        <v>99</v>
      </c>
      <c r="I21" s="52" t="s">
        <v>101</v>
      </c>
      <c r="J21" s="52" t="s">
        <v>100</v>
      </c>
    </row>
    <row r="22" spans="1:10" x14ac:dyDescent="0.25">
      <c r="A22" s="55">
        <v>1</v>
      </c>
      <c r="B22" s="58" t="s">
        <v>89</v>
      </c>
      <c r="C22" s="56"/>
      <c r="D22" s="54"/>
      <c r="E22" s="54"/>
      <c r="F22" s="54"/>
      <c r="G22" s="54">
        <f>IF('A. Opći podaci'!I27="",1,2)</f>
        <v>1</v>
      </c>
      <c r="H22" s="56"/>
      <c r="I22" s="55"/>
      <c r="J22" s="55"/>
    </row>
    <row r="23" spans="1:10" x14ac:dyDescent="0.25">
      <c r="A23" s="55">
        <v>2</v>
      </c>
      <c r="B23" s="58" t="s">
        <v>90</v>
      </c>
      <c r="C23" s="56"/>
      <c r="D23" s="54"/>
      <c r="E23" s="54"/>
      <c r="F23" s="54"/>
      <c r="G23" s="54"/>
      <c r="H23" s="56"/>
      <c r="I23" s="55"/>
      <c r="J23" s="55"/>
    </row>
    <row r="24" spans="1:10" x14ac:dyDescent="0.25">
      <c r="A24" s="55">
        <v>3</v>
      </c>
      <c r="B24" s="58" t="s">
        <v>91</v>
      </c>
      <c r="C24" s="56"/>
      <c r="D24" s="54"/>
      <c r="E24" s="54"/>
      <c r="F24" s="54"/>
      <c r="G24" s="54"/>
      <c r="H24" s="56"/>
      <c r="I24" s="55"/>
      <c r="J24" s="55"/>
    </row>
    <row r="25" spans="1:10" x14ac:dyDescent="0.25">
      <c r="A25" s="55">
        <v>4</v>
      </c>
      <c r="B25" s="58" t="s">
        <v>92</v>
      </c>
      <c r="C25" s="56"/>
      <c r="D25" s="54"/>
      <c r="E25" s="54"/>
      <c r="F25" s="54"/>
      <c r="G25" s="54"/>
      <c r="H25" s="56"/>
      <c r="I25" s="55"/>
      <c r="J25" s="55"/>
    </row>
    <row r="26" spans="1:10" ht="15" customHeight="1" x14ac:dyDescent="0.25">
      <c r="A26" s="206" t="s">
        <v>104</v>
      </c>
      <c r="B26" s="206"/>
      <c r="C26" s="206"/>
      <c r="D26" s="206"/>
      <c r="E26" s="206"/>
      <c r="F26" s="206"/>
      <c r="G26" s="206"/>
      <c r="H26" s="206"/>
      <c r="I26" s="206"/>
      <c r="J26" s="206"/>
    </row>
    <row r="27" spans="1:10" ht="25.5" x14ac:dyDescent="0.25">
      <c r="A27" s="59" t="s">
        <v>40</v>
      </c>
      <c r="B27" s="60" t="s">
        <v>86</v>
      </c>
      <c r="C27" s="59" t="s">
        <v>88</v>
      </c>
      <c r="D27" s="54"/>
      <c r="E27" s="54"/>
      <c r="F27" s="54"/>
      <c r="G27" s="54"/>
      <c r="H27" s="59" t="s">
        <v>99</v>
      </c>
      <c r="I27" s="59" t="s">
        <v>101</v>
      </c>
      <c r="J27" s="59" t="s">
        <v>100</v>
      </c>
    </row>
    <row r="28" spans="1:10" x14ac:dyDescent="0.25">
      <c r="A28" s="55">
        <v>1</v>
      </c>
      <c r="B28" s="58" t="s">
        <v>89</v>
      </c>
      <c r="C28" s="56"/>
      <c r="D28" s="54"/>
      <c r="E28" s="54"/>
      <c r="F28" s="54"/>
      <c r="G28" s="54">
        <f>IF('A. Opći podaci'!I27="",1,2)</f>
        <v>1</v>
      </c>
      <c r="H28" s="56"/>
      <c r="I28" s="55"/>
      <c r="J28" s="55"/>
    </row>
    <row r="29" spans="1:10" x14ac:dyDescent="0.25">
      <c r="A29" s="55">
        <v>2</v>
      </c>
      <c r="B29" s="58" t="s">
        <v>90</v>
      </c>
      <c r="C29" s="56"/>
      <c r="D29" s="54"/>
      <c r="E29" s="54"/>
      <c r="F29" s="54"/>
      <c r="G29" s="54"/>
      <c r="H29" s="56"/>
      <c r="I29" s="55"/>
      <c r="J29" s="55"/>
    </row>
    <row r="30" spans="1:10" x14ac:dyDescent="0.25">
      <c r="A30" s="55">
        <v>3</v>
      </c>
      <c r="B30" s="58" t="s">
        <v>91</v>
      </c>
      <c r="C30" s="56"/>
      <c r="D30" s="54"/>
      <c r="E30" s="54"/>
      <c r="F30" s="54"/>
      <c r="G30" s="54"/>
      <c r="H30" s="56"/>
      <c r="I30" s="55"/>
      <c r="J30" s="55"/>
    </row>
    <row r="31" spans="1:10" x14ac:dyDescent="0.25">
      <c r="A31" s="55">
        <v>4</v>
      </c>
      <c r="B31" s="58" t="s">
        <v>92</v>
      </c>
      <c r="C31" s="56"/>
      <c r="D31" s="54"/>
      <c r="E31" s="54"/>
      <c r="F31" s="54"/>
      <c r="G31" s="54"/>
      <c r="H31" s="56"/>
      <c r="I31" s="55"/>
      <c r="J31" s="55"/>
    </row>
    <row r="32" spans="1:10" ht="15" customHeight="1" x14ac:dyDescent="0.25">
      <c r="A32" s="206" t="s">
        <v>105</v>
      </c>
      <c r="B32" s="206"/>
      <c r="C32" s="206"/>
      <c r="D32" s="206"/>
      <c r="E32" s="206"/>
      <c r="F32" s="206"/>
      <c r="G32" s="206"/>
      <c r="H32" s="206"/>
      <c r="I32" s="206"/>
      <c r="J32" s="206"/>
    </row>
    <row r="33" spans="1:10" ht="25.5" x14ac:dyDescent="0.25">
      <c r="A33" s="59" t="s">
        <v>40</v>
      </c>
      <c r="B33" s="60" t="s">
        <v>86</v>
      </c>
      <c r="C33" s="59" t="s">
        <v>88</v>
      </c>
      <c r="D33" s="54"/>
      <c r="E33" s="54"/>
      <c r="F33" s="54"/>
      <c r="G33" s="54"/>
      <c r="H33" s="59" t="s">
        <v>99</v>
      </c>
      <c r="I33" s="59" t="s">
        <v>101</v>
      </c>
      <c r="J33" s="59" t="s">
        <v>100</v>
      </c>
    </row>
    <row r="34" spans="1:10" x14ac:dyDescent="0.25">
      <c r="A34" s="55">
        <v>1</v>
      </c>
      <c r="B34" s="58" t="s">
        <v>89</v>
      </c>
      <c r="C34" s="56"/>
      <c r="D34" s="54"/>
      <c r="E34" s="54"/>
      <c r="F34" s="54"/>
      <c r="G34" s="54">
        <f>IF('A. Opći podaci'!I27="",1,2)</f>
        <v>1</v>
      </c>
      <c r="H34" s="56"/>
      <c r="I34" s="55"/>
      <c r="J34" s="55"/>
    </row>
    <row r="35" spans="1:10" x14ac:dyDescent="0.25">
      <c r="A35" s="55">
        <v>2</v>
      </c>
      <c r="B35" s="58" t="s">
        <v>90</v>
      </c>
      <c r="C35" s="56"/>
      <c r="D35" s="54"/>
      <c r="E35" s="54"/>
      <c r="F35" s="54"/>
      <c r="G35" s="54"/>
      <c r="H35" s="56"/>
      <c r="I35" s="55"/>
      <c r="J35" s="55"/>
    </row>
    <row r="36" spans="1:10" x14ac:dyDescent="0.25">
      <c r="A36" s="55">
        <v>3</v>
      </c>
      <c r="B36" s="58" t="s">
        <v>91</v>
      </c>
      <c r="C36" s="56"/>
      <c r="D36" s="54"/>
      <c r="E36" s="54"/>
      <c r="F36" s="54"/>
      <c r="G36" s="54"/>
      <c r="H36" s="56"/>
      <c r="I36" s="55"/>
      <c r="J36" s="55"/>
    </row>
    <row r="37" spans="1:10" x14ac:dyDescent="0.25">
      <c r="A37" s="55">
        <v>4</v>
      </c>
      <c r="B37" s="58" t="s">
        <v>92</v>
      </c>
      <c r="C37" s="56"/>
      <c r="D37" s="54"/>
      <c r="E37" s="54"/>
      <c r="F37" s="54"/>
      <c r="G37" s="54"/>
      <c r="H37" s="56"/>
      <c r="I37" s="55"/>
      <c r="J37" s="55"/>
    </row>
    <row r="38" spans="1:10" ht="15" customHeight="1" x14ac:dyDescent="0.25">
      <c r="A38" s="206" t="s">
        <v>106</v>
      </c>
      <c r="B38" s="206"/>
      <c r="C38" s="206"/>
      <c r="D38" s="206"/>
      <c r="E38" s="206"/>
      <c r="F38" s="206"/>
      <c r="G38" s="206"/>
      <c r="H38" s="206"/>
      <c r="I38" s="206"/>
      <c r="J38" s="206"/>
    </row>
    <row r="39" spans="1:10" ht="25.5" x14ac:dyDescent="0.25">
      <c r="A39" s="59" t="s">
        <v>40</v>
      </c>
      <c r="B39" s="60" t="s">
        <v>86</v>
      </c>
      <c r="C39" s="59" t="s">
        <v>88</v>
      </c>
      <c r="D39" s="54"/>
      <c r="E39" s="54"/>
      <c r="F39" s="54"/>
      <c r="G39" s="54"/>
      <c r="H39" s="59" t="s">
        <v>99</v>
      </c>
      <c r="I39" s="59" t="s">
        <v>101</v>
      </c>
      <c r="J39" s="59" t="s">
        <v>100</v>
      </c>
    </row>
    <row r="40" spans="1:10" x14ac:dyDescent="0.25">
      <c r="A40" s="55">
        <v>1</v>
      </c>
      <c r="B40" s="58" t="s">
        <v>89</v>
      </c>
      <c r="C40" s="56"/>
      <c r="D40" s="54"/>
      <c r="E40" s="54"/>
      <c r="F40" s="54"/>
      <c r="G40" s="54">
        <f>IF('A. Opći podaci'!I27="",1,2)</f>
        <v>1</v>
      </c>
      <c r="H40" s="56"/>
      <c r="I40" s="55"/>
      <c r="J40" s="55"/>
    </row>
    <row r="41" spans="1:10" x14ac:dyDescent="0.25">
      <c r="A41" s="55">
        <v>2</v>
      </c>
      <c r="B41" s="58" t="s">
        <v>90</v>
      </c>
      <c r="C41" s="56"/>
      <c r="D41" s="54"/>
      <c r="E41" s="54"/>
      <c r="F41" s="54"/>
      <c r="G41" s="54"/>
      <c r="H41" s="56"/>
      <c r="I41" s="55"/>
      <c r="J41" s="55"/>
    </row>
    <row r="42" spans="1:10" x14ac:dyDescent="0.25">
      <c r="A42" s="55">
        <v>3</v>
      </c>
      <c r="B42" s="58" t="s">
        <v>91</v>
      </c>
      <c r="C42" s="56"/>
      <c r="D42" s="54"/>
      <c r="E42" s="54"/>
      <c r="F42" s="54"/>
      <c r="G42" s="54"/>
      <c r="H42" s="56"/>
      <c r="I42" s="55"/>
      <c r="J42" s="55"/>
    </row>
    <row r="43" spans="1:10" x14ac:dyDescent="0.25">
      <c r="A43" s="55">
        <v>4</v>
      </c>
      <c r="B43" s="58" t="s">
        <v>92</v>
      </c>
      <c r="C43" s="56"/>
      <c r="D43" s="54"/>
      <c r="E43" s="54"/>
      <c r="F43" s="54"/>
      <c r="G43" s="54"/>
      <c r="H43" s="56"/>
      <c r="I43" s="55"/>
      <c r="J43" s="55"/>
    </row>
    <row r="44" spans="1:10" ht="15" customHeight="1" x14ac:dyDescent="0.25">
      <c r="A44" s="206" t="s">
        <v>107</v>
      </c>
      <c r="B44" s="206"/>
      <c r="C44" s="206"/>
      <c r="D44" s="206"/>
      <c r="E44" s="206"/>
      <c r="F44" s="206"/>
      <c r="G44" s="206"/>
      <c r="H44" s="206"/>
      <c r="I44" s="206"/>
      <c r="J44" s="206"/>
    </row>
    <row r="45" spans="1:10" ht="25.5" x14ac:dyDescent="0.25">
      <c r="A45" s="59" t="s">
        <v>40</v>
      </c>
      <c r="B45" s="60" t="s">
        <v>86</v>
      </c>
      <c r="C45" s="59" t="s">
        <v>88</v>
      </c>
      <c r="D45" s="54"/>
      <c r="E45" s="54"/>
      <c r="F45" s="54"/>
      <c r="G45" s="54"/>
      <c r="H45" s="59" t="s">
        <v>99</v>
      </c>
      <c r="I45" s="59" t="s">
        <v>101</v>
      </c>
      <c r="J45" s="59" t="s">
        <v>100</v>
      </c>
    </row>
    <row r="46" spans="1:10" x14ac:dyDescent="0.25">
      <c r="A46" s="55">
        <v>1</v>
      </c>
      <c r="B46" s="58" t="s">
        <v>89</v>
      </c>
      <c r="C46" s="56"/>
      <c r="D46" s="54"/>
      <c r="E46" s="54"/>
      <c r="F46" s="54"/>
      <c r="G46" s="54">
        <f>IF('A. Opći podaci'!I27="",1,2)</f>
        <v>1</v>
      </c>
      <c r="H46" s="56"/>
      <c r="I46" s="55"/>
      <c r="J46" s="55"/>
    </row>
    <row r="47" spans="1:10" x14ac:dyDescent="0.25">
      <c r="A47" s="55">
        <v>2</v>
      </c>
      <c r="B47" s="58" t="s">
        <v>90</v>
      </c>
      <c r="C47" s="56"/>
      <c r="D47" s="54"/>
      <c r="E47" s="54"/>
      <c r="F47" s="54"/>
      <c r="G47" s="54"/>
      <c r="H47" s="56"/>
      <c r="I47" s="55"/>
      <c r="J47" s="55"/>
    </row>
    <row r="48" spans="1:10" x14ac:dyDescent="0.25">
      <c r="A48" s="55">
        <v>3</v>
      </c>
      <c r="B48" s="58" t="s">
        <v>91</v>
      </c>
      <c r="C48" s="56"/>
      <c r="D48" s="54"/>
      <c r="E48" s="54"/>
      <c r="F48" s="54"/>
      <c r="G48" s="54"/>
      <c r="H48" s="56"/>
      <c r="I48" s="55"/>
      <c r="J48" s="55"/>
    </row>
    <row r="49" spans="1:10" x14ac:dyDescent="0.25">
      <c r="A49" s="55">
        <v>4</v>
      </c>
      <c r="B49" s="58" t="s">
        <v>92</v>
      </c>
      <c r="C49" s="56"/>
      <c r="D49" s="54"/>
      <c r="E49" s="54"/>
      <c r="F49" s="54"/>
      <c r="G49" s="54"/>
      <c r="H49" s="56"/>
      <c r="I49" s="55"/>
      <c r="J49" s="55"/>
    </row>
  </sheetData>
  <mergeCells count="9">
    <mergeCell ref="A38:J38"/>
    <mergeCell ref="A44:J44"/>
    <mergeCell ref="A8:J8"/>
    <mergeCell ref="A14:J14"/>
    <mergeCell ref="A1:J1"/>
    <mergeCell ref="A2:J2"/>
    <mergeCell ref="A20:J20"/>
    <mergeCell ref="A26:J26"/>
    <mergeCell ref="A32:J32"/>
  </mergeCells>
  <conditionalFormatting sqref="C4:C7 C10:C13 C16:C19 C22:C25 C28:C31 C34:C37 C40:C43 C46:C49">
    <cfRule type="cellIs" dxfId="8" priority="25" operator="equal">
      <formula>""</formula>
    </cfRule>
  </conditionalFormatting>
  <conditionalFormatting sqref="A20:C20">
    <cfRule type="cellIs" dxfId="7" priority="17" operator="equal">
      <formula>""</formula>
    </cfRule>
  </conditionalFormatting>
  <dataValidations count="1">
    <dataValidation type="list" allowBlank="1" showInputMessage="1" showErrorMessage="1" sqref="C46:C49 C40:C43 C28:C31 C16:C19 C4:C7 C10:C13 C22:C25 C34:C37" xr:uid="{00000000-0002-0000-0500-000000000000}">
      <formula1>projekti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37"/>
  <sheetViews>
    <sheetView topLeftCell="B17" workbookViewId="0">
      <selection activeCell="B37" sqref="B37:D37"/>
    </sheetView>
  </sheetViews>
  <sheetFormatPr defaultRowHeight="15" x14ac:dyDescent="0.25"/>
  <cols>
    <col min="1" max="1" width="18.42578125" style="19" customWidth="1"/>
    <col min="2" max="2" width="25.42578125" customWidth="1"/>
    <col min="3" max="3" width="21.85546875" customWidth="1"/>
    <col min="4" max="4" width="22.85546875" customWidth="1"/>
    <col min="5" max="5" width="23.28515625" customWidth="1"/>
    <col min="6" max="6" width="13" hidden="1" customWidth="1"/>
    <col min="7" max="7" width="30.85546875" hidden="1" customWidth="1"/>
    <col min="8" max="8" width="40.42578125" hidden="1" customWidth="1"/>
    <col min="9" max="9" width="19.85546875" hidden="1" customWidth="1"/>
    <col min="10" max="10" width="24.42578125" hidden="1" customWidth="1"/>
    <col min="11" max="11" width="15.42578125" hidden="1" customWidth="1"/>
    <col min="12" max="12" width="14.7109375" customWidth="1"/>
    <col min="13" max="13" width="6.7109375" customWidth="1"/>
    <col min="16" max="16" width="11.7109375" hidden="1" customWidth="1"/>
  </cols>
  <sheetData>
    <row r="1" spans="2:16" ht="28.5" customHeight="1" x14ac:dyDescent="0.25">
      <c r="B1" s="227" t="s">
        <v>140</v>
      </c>
      <c r="C1" s="228"/>
      <c r="D1" s="228"/>
      <c r="E1" s="228"/>
      <c r="F1" s="228"/>
      <c r="G1" s="228"/>
      <c r="H1" s="228"/>
      <c r="I1" s="228"/>
      <c r="J1" s="228"/>
      <c r="K1" s="228"/>
    </row>
    <row r="2" spans="2:16" s="19" customFormat="1" ht="32.25" customHeight="1" x14ac:dyDescent="0.25">
      <c r="B2" s="231" t="s">
        <v>157</v>
      </c>
      <c r="C2" s="232"/>
      <c r="D2" s="233"/>
      <c r="E2" s="233"/>
      <c r="F2" s="90"/>
      <c r="G2" s="90"/>
      <c r="H2" s="90"/>
      <c r="I2" s="90"/>
      <c r="J2" s="90"/>
      <c r="K2" s="90"/>
      <c r="P2" s="101">
        <f>D2</f>
        <v>0</v>
      </c>
    </row>
    <row r="3" spans="2:16" x14ac:dyDescent="0.25">
      <c r="B3" s="88" t="s">
        <v>9</v>
      </c>
      <c r="C3" s="88" t="s">
        <v>141</v>
      </c>
      <c r="D3" s="88" t="s">
        <v>142</v>
      </c>
      <c r="E3" s="88" t="s">
        <v>143</v>
      </c>
      <c r="L3" s="215" t="s">
        <v>160</v>
      </c>
      <c r="P3" s="101"/>
    </row>
    <row r="4" spans="2:16" x14ac:dyDescent="0.25">
      <c r="B4" s="25"/>
      <c r="C4" s="96"/>
      <c r="D4" s="97"/>
      <c r="E4" s="93">
        <f t="shared" ref="E4:E10" si="0">IF(($D$4:$D$10)=0,0,(D4/$D$2))</f>
        <v>0</v>
      </c>
      <c r="L4" s="216"/>
    </row>
    <row r="5" spans="2:16" x14ac:dyDescent="0.25">
      <c r="B5" s="25"/>
      <c r="C5" s="96"/>
      <c r="D5" s="97"/>
      <c r="E5" s="93">
        <f t="shared" si="0"/>
        <v>0</v>
      </c>
      <c r="L5" s="216"/>
    </row>
    <row r="6" spans="2:16" x14ac:dyDescent="0.25">
      <c r="B6" s="25"/>
      <c r="C6" s="96"/>
      <c r="D6" s="97"/>
      <c r="E6" s="93">
        <f t="shared" si="0"/>
        <v>0</v>
      </c>
      <c r="L6" s="216"/>
    </row>
    <row r="7" spans="2:16" x14ac:dyDescent="0.25">
      <c r="B7" s="25"/>
      <c r="C7" s="96"/>
      <c r="D7" s="97"/>
      <c r="E7" s="93">
        <f t="shared" si="0"/>
        <v>0</v>
      </c>
      <c r="L7" s="216"/>
      <c r="N7" s="19"/>
    </row>
    <row r="8" spans="2:16" x14ac:dyDescent="0.25">
      <c r="B8" s="25"/>
      <c r="C8" s="96"/>
      <c r="D8" s="97"/>
      <c r="E8" s="93">
        <f t="shared" si="0"/>
        <v>0</v>
      </c>
      <c r="L8" s="216"/>
      <c r="N8" s="19"/>
    </row>
    <row r="9" spans="2:16" x14ac:dyDescent="0.25">
      <c r="B9" s="25"/>
      <c r="C9" s="96"/>
      <c r="D9" s="97"/>
      <c r="E9" s="93">
        <f t="shared" si="0"/>
        <v>0</v>
      </c>
      <c r="L9" s="216"/>
      <c r="N9" s="19"/>
    </row>
    <row r="10" spans="2:16" x14ac:dyDescent="0.25">
      <c r="B10" s="25"/>
      <c r="C10" s="96"/>
      <c r="D10" s="97"/>
      <c r="E10" s="93">
        <f t="shared" si="0"/>
        <v>0</v>
      </c>
      <c r="L10" s="216"/>
      <c r="N10" s="19"/>
    </row>
    <row r="11" spans="2:16" x14ac:dyDescent="0.25">
      <c r="B11" s="88" t="s">
        <v>75</v>
      </c>
      <c r="C11" s="88" t="s">
        <v>141</v>
      </c>
      <c r="D11" s="88" t="s">
        <v>142</v>
      </c>
      <c r="E11" s="88" t="s">
        <v>143</v>
      </c>
      <c r="L11" s="216"/>
    </row>
    <row r="12" spans="2:16" x14ac:dyDescent="0.25">
      <c r="B12" s="25"/>
      <c r="C12" s="96"/>
      <c r="D12" s="97"/>
      <c r="E12" s="93">
        <f t="shared" ref="E12:E18" si="1">IF(($D$12:$D$18)=0,0,(D12/$D$2))</f>
        <v>0</v>
      </c>
      <c r="L12" s="216"/>
      <c r="N12" s="19"/>
    </row>
    <row r="13" spans="2:16" x14ac:dyDescent="0.25">
      <c r="B13" s="25"/>
      <c r="C13" s="96"/>
      <c r="D13" s="97"/>
      <c r="E13" s="93">
        <f t="shared" si="1"/>
        <v>0</v>
      </c>
      <c r="L13" s="216"/>
      <c r="N13" s="19"/>
    </row>
    <row r="14" spans="2:16" x14ac:dyDescent="0.25">
      <c r="B14" s="25"/>
      <c r="C14" s="96"/>
      <c r="D14" s="97"/>
      <c r="E14" s="93">
        <f t="shared" si="1"/>
        <v>0</v>
      </c>
      <c r="L14" s="216"/>
      <c r="N14" s="19"/>
    </row>
    <row r="15" spans="2:16" x14ac:dyDescent="0.25">
      <c r="B15" s="25"/>
      <c r="C15" s="96"/>
      <c r="D15" s="97"/>
      <c r="E15" s="93">
        <f t="shared" si="1"/>
        <v>0</v>
      </c>
      <c r="L15" s="216"/>
      <c r="N15" s="19"/>
    </row>
    <row r="16" spans="2:16" x14ac:dyDescent="0.25">
      <c r="B16" s="25"/>
      <c r="C16" s="96"/>
      <c r="D16" s="97"/>
      <c r="E16" s="93">
        <f t="shared" si="1"/>
        <v>0</v>
      </c>
      <c r="L16" s="216"/>
      <c r="N16" s="19"/>
    </row>
    <row r="17" spans="2:12" x14ac:dyDescent="0.25">
      <c r="B17" s="25"/>
      <c r="C17" s="96"/>
      <c r="D17" s="97"/>
      <c r="E17" s="93">
        <f t="shared" si="1"/>
        <v>0</v>
      </c>
      <c r="L17" s="216"/>
    </row>
    <row r="18" spans="2:12" x14ac:dyDescent="0.25">
      <c r="B18" s="25"/>
      <c r="C18" s="96"/>
      <c r="D18" s="97"/>
      <c r="E18" s="93">
        <f t="shared" si="1"/>
        <v>0</v>
      </c>
      <c r="L18" s="216"/>
    </row>
    <row r="19" spans="2:12" x14ac:dyDescent="0.25">
      <c r="B19" s="229"/>
      <c r="C19" s="230"/>
      <c r="D19" s="94" t="s">
        <v>145</v>
      </c>
      <c r="E19" s="95">
        <f>SUM(E4:E10,E12:E18)</f>
        <v>0</v>
      </c>
      <c r="L19" s="217"/>
    </row>
    <row r="20" spans="2:12" x14ac:dyDescent="0.25">
      <c r="B20" s="89" t="s">
        <v>76</v>
      </c>
      <c r="C20" s="89" t="s">
        <v>141</v>
      </c>
      <c r="D20" s="89" t="s">
        <v>142</v>
      </c>
      <c r="E20" s="89" t="s">
        <v>143</v>
      </c>
    </row>
    <row r="21" spans="2:12" x14ac:dyDescent="0.25">
      <c r="B21" s="25"/>
      <c r="C21" s="96"/>
      <c r="D21" s="97"/>
      <c r="E21" s="93">
        <f t="shared" ref="E21:E26" si="2">IF(($D$21:$D$26)=0,0,(D21/$D$2))</f>
        <v>0</v>
      </c>
    </row>
    <row r="22" spans="2:12" x14ac:dyDescent="0.25">
      <c r="B22" s="25"/>
      <c r="C22" s="96"/>
      <c r="D22" s="97"/>
      <c r="E22" s="93">
        <f t="shared" si="2"/>
        <v>0</v>
      </c>
    </row>
    <row r="23" spans="2:12" x14ac:dyDescent="0.25">
      <c r="B23" s="25"/>
      <c r="C23" s="96"/>
      <c r="D23" s="97"/>
      <c r="E23" s="93">
        <f t="shared" si="2"/>
        <v>0</v>
      </c>
    </row>
    <row r="24" spans="2:12" x14ac:dyDescent="0.25">
      <c r="B24" s="25"/>
      <c r="C24" s="96"/>
      <c r="D24" s="97"/>
      <c r="E24" s="93">
        <f t="shared" si="2"/>
        <v>0</v>
      </c>
    </row>
    <row r="25" spans="2:12" x14ac:dyDescent="0.25">
      <c r="B25" s="25"/>
      <c r="C25" s="96"/>
      <c r="D25" s="97"/>
      <c r="E25" s="93">
        <f t="shared" si="2"/>
        <v>0</v>
      </c>
    </row>
    <row r="26" spans="2:12" x14ac:dyDescent="0.25">
      <c r="B26" s="25"/>
      <c r="C26" s="96"/>
      <c r="D26" s="97"/>
      <c r="E26" s="93">
        <f t="shared" si="2"/>
        <v>0</v>
      </c>
    </row>
    <row r="27" spans="2:12" x14ac:dyDescent="0.25">
      <c r="B27" s="221" t="s">
        <v>158</v>
      </c>
      <c r="C27" s="222"/>
      <c r="D27" s="223"/>
      <c r="E27" s="105">
        <f>SUM(E21:E26)</f>
        <v>0</v>
      </c>
    </row>
    <row r="28" spans="2:12" x14ac:dyDescent="0.25">
      <c r="B28" s="89" t="s">
        <v>77</v>
      </c>
      <c r="C28" s="89" t="s">
        <v>141</v>
      </c>
      <c r="D28" s="98" t="s">
        <v>142</v>
      </c>
      <c r="E28" s="98" t="s">
        <v>143</v>
      </c>
    </row>
    <row r="29" spans="2:12" x14ac:dyDescent="0.25">
      <c r="B29" s="25"/>
      <c r="C29" s="96"/>
      <c r="D29" s="97"/>
      <c r="E29" s="92">
        <f>IF(($D$29:$D$35)=0,0,(D29/$D$2))</f>
        <v>0</v>
      </c>
      <c r="L29" s="218" t="s">
        <v>156</v>
      </c>
    </row>
    <row r="30" spans="2:12" x14ac:dyDescent="0.25">
      <c r="B30" s="25"/>
      <c r="C30" s="96"/>
      <c r="D30" s="97"/>
      <c r="E30" s="92">
        <f t="shared" ref="E30:E35" si="3">IF(($D$29:$D$35)=0,0,(D30/$D$2))</f>
        <v>0</v>
      </c>
      <c r="L30" s="219"/>
    </row>
    <row r="31" spans="2:12" x14ac:dyDescent="0.25">
      <c r="B31" s="25"/>
      <c r="C31" s="96"/>
      <c r="D31" s="97"/>
      <c r="E31" s="92">
        <f t="shared" si="3"/>
        <v>0</v>
      </c>
      <c r="L31" s="219"/>
    </row>
    <row r="32" spans="2:12" x14ac:dyDescent="0.25">
      <c r="B32" s="25"/>
      <c r="C32" s="96"/>
      <c r="D32" s="97"/>
      <c r="E32" s="92">
        <f t="shared" si="3"/>
        <v>0</v>
      </c>
      <c r="L32" s="219"/>
    </row>
    <row r="33" spans="2:12" x14ac:dyDescent="0.25">
      <c r="B33" s="25"/>
      <c r="C33" s="96"/>
      <c r="D33" s="97"/>
      <c r="E33" s="92">
        <f t="shared" si="3"/>
        <v>0</v>
      </c>
      <c r="L33" s="219"/>
    </row>
    <row r="34" spans="2:12" x14ac:dyDescent="0.25">
      <c r="B34" s="25"/>
      <c r="C34" s="96"/>
      <c r="D34" s="97"/>
      <c r="E34" s="92">
        <f t="shared" si="3"/>
        <v>0</v>
      </c>
      <c r="L34" s="219"/>
    </row>
    <row r="35" spans="2:12" x14ac:dyDescent="0.25">
      <c r="B35" s="25"/>
      <c r="C35" s="96"/>
      <c r="D35" s="97"/>
      <c r="E35" s="92">
        <f t="shared" si="3"/>
        <v>0</v>
      </c>
      <c r="L35" s="219"/>
    </row>
    <row r="36" spans="2:12" ht="15.75" thickBot="1" x14ac:dyDescent="0.3">
      <c r="B36" s="91"/>
      <c r="C36" s="91"/>
      <c r="D36" s="99" t="s">
        <v>155</v>
      </c>
      <c r="E36" s="106">
        <f>SUM(E29:E35)</f>
        <v>0</v>
      </c>
      <c r="L36" s="220"/>
    </row>
    <row r="37" spans="2:12" ht="15.75" thickBot="1" x14ac:dyDescent="0.3">
      <c r="B37" s="224" t="s">
        <v>144</v>
      </c>
      <c r="C37" s="225"/>
      <c r="D37" s="226"/>
      <c r="E37" s="107">
        <f>E36+E19+E27</f>
        <v>0</v>
      </c>
    </row>
  </sheetData>
  <mergeCells count="8">
    <mergeCell ref="L3:L19"/>
    <mergeCell ref="L29:L36"/>
    <mergeCell ref="B27:D27"/>
    <mergeCell ref="B37:D37"/>
    <mergeCell ref="B1:K1"/>
    <mergeCell ref="B19:C19"/>
    <mergeCell ref="B2:C2"/>
    <mergeCell ref="D2:E2"/>
  </mergeCells>
  <conditionalFormatting sqref="E19">
    <cfRule type="cellIs" dxfId="6" priority="2" operator="greaterThan">
      <formula>1</formula>
    </cfRule>
    <cfRule type="cellIs" dxfId="5" priority="6" operator="greaterThan">
      <formula>0.5</formula>
    </cfRule>
  </conditionalFormatting>
  <conditionalFormatting sqref="E36">
    <cfRule type="cellIs" dxfId="4" priority="4" operator="greaterThan">
      <formula>0.3</formula>
    </cfRule>
  </conditionalFormatting>
  <conditionalFormatting sqref="E37">
    <cfRule type="cellIs" dxfId="3" priority="3" operator="greaterThan">
      <formula>1</formula>
    </cfRule>
  </conditionalFormatting>
  <conditionalFormatting sqref="E27">
    <cfRule type="cellIs" dxfId="2" priority="1" operator="greaterThan">
      <formula>100%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M204"/>
  <sheetViews>
    <sheetView workbookViewId="0">
      <selection activeCell="C6" sqref="C6:D6"/>
    </sheetView>
  </sheetViews>
  <sheetFormatPr defaultRowHeight="15" x14ac:dyDescent="0.25"/>
  <cols>
    <col min="1" max="1" width="29.28515625" style="19" customWidth="1"/>
    <col min="2" max="3" width="9.140625" style="19"/>
    <col min="4" max="4" width="13.85546875" style="19" customWidth="1"/>
    <col min="5" max="5" width="20.85546875" style="19" customWidth="1"/>
    <col min="6" max="6" width="13.5703125" style="19" customWidth="1"/>
    <col min="7" max="7" width="9.140625" style="19"/>
    <col min="8" max="8" width="21.140625" style="19" customWidth="1"/>
    <col min="9" max="9" width="0.140625" style="19" customWidth="1"/>
    <col min="10" max="10" width="21.140625" style="19" hidden="1" customWidth="1"/>
    <col min="11" max="16384" width="9.140625" style="19"/>
  </cols>
  <sheetData>
    <row r="1" spans="1:39" ht="62.25" customHeight="1" x14ac:dyDescent="0.25">
      <c r="A1" s="241" t="s">
        <v>146</v>
      </c>
      <c r="B1" s="241"/>
      <c r="C1" s="241"/>
      <c r="D1" s="241"/>
      <c r="E1" s="241"/>
      <c r="F1" s="241"/>
      <c r="G1" s="241"/>
      <c r="H1" s="241"/>
      <c r="I1" s="241"/>
      <c r="J1" s="241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  <c r="AL1" s="115"/>
      <c r="AM1" s="115"/>
    </row>
    <row r="2" spans="1:39" ht="19.5" customHeight="1" x14ac:dyDescent="0.25">
      <c r="A2" s="242" t="s">
        <v>147</v>
      </c>
      <c r="B2" s="242"/>
      <c r="C2" s="242"/>
      <c r="D2" s="242"/>
      <c r="E2" s="242"/>
      <c r="F2" s="242"/>
      <c r="G2" s="242"/>
      <c r="H2" s="242"/>
      <c r="I2" s="123"/>
      <c r="J2" s="123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</row>
    <row r="3" spans="1:39" ht="12.75" customHeight="1" x14ac:dyDescent="0.25">
      <c r="A3" s="245" t="s">
        <v>11</v>
      </c>
      <c r="B3" s="245"/>
      <c r="C3" s="245" t="s">
        <v>56</v>
      </c>
      <c r="D3" s="245"/>
      <c r="E3" s="133" t="s">
        <v>16</v>
      </c>
      <c r="F3" s="133" t="s">
        <v>2</v>
      </c>
      <c r="G3" s="133" t="s">
        <v>55</v>
      </c>
      <c r="H3" s="133" t="s">
        <v>159</v>
      </c>
      <c r="I3" s="123"/>
      <c r="J3" s="123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I3" s="115"/>
      <c r="AJ3" s="115"/>
      <c r="AK3" s="115"/>
      <c r="AL3" s="115"/>
      <c r="AM3" s="115"/>
    </row>
    <row r="4" spans="1:39" ht="23.25" customHeight="1" x14ac:dyDescent="0.25">
      <c r="A4" s="243">
        <f>'[1]A. Opći podaci'!A19:B19</f>
        <v>0</v>
      </c>
      <c r="B4" s="244"/>
      <c r="C4" s="244">
        <f>'[1]A. Opći podaci'!C19:E19</f>
        <v>0</v>
      </c>
      <c r="D4" s="244"/>
      <c r="E4" s="124">
        <f>'[1]A. Opći podaci'!AC19</f>
        <v>0</v>
      </c>
      <c r="F4" s="125">
        <f>'[1]A. Opći podaci'!I19</f>
        <v>0</v>
      </c>
      <c r="G4" s="126">
        <f>'[1]A. Opći podaci'!J19</f>
        <v>0</v>
      </c>
      <c r="H4" s="124">
        <f>'[1]A. Opći podaci'!AE19</f>
        <v>0</v>
      </c>
      <c r="I4" s="123"/>
      <c r="J4" s="123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  <c r="AJ4" s="115"/>
      <c r="AK4" s="115"/>
      <c r="AL4" s="115"/>
      <c r="AM4" s="115"/>
    </row>
    <row r="5" spans="1:39" ht="18.75" customHeight="1" x14ac:dyDescent="0.25">
      <c r="A5" s="238" t="s">
        <v>148</v>
      </c>
      <c r="B5" s="238"/>
      <c r="C5" s="238"/>
      <c r="D5" s="238"/>
      <c r="E5" s="238"/>
      <c r="F5" s="238"/>
      <c r="G5" s="238"/>
      <c r="H5" s="238"/>
      <c r="I5" s="123"/>
      <c r="J5" s="123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5"/>
      <c r="AD5" s="115"/>
      <c r="AE5" s="115"/>
      <c r="AF5" s="115"/>
      <c r="AG5" s="115"/>
      <c r="AH5" s="115"/>
      <c r="AI5" s="115"/>
      <c r="AJ5" s="115"/>
      <c r="AK5" s="115"/>
      <c r="AL5" s="115"/>
      <c r="AM5" s="115"/>
    </row>
    <row r="6" spans="1:39" ht="16.5" customHeight="1" x14ac:dyDescent="0.25">
      <c r="A6" s="245" t="s">
        <v>11</v>
      </c>
      <c r="B6" s="245"/>
      <c r="C6" s="245" t="s">
        <v>56</v>
      </c>
      <c r="D6" s="245"/>
      <c r="E6" s="133" t="s">
        <v>16</v>
      </c>
      <c r="F6" s="133" t="s">
        <v>2</v>
      </c>
      <c r="G6" s="133" t="s">
        <v>55</v>
      </c>
      <c r="H6" s="133" t="s">
        <v>59</v>
      </c>
      <c r="I6" s="123"/>
      <c r="J6" s="123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5"/>
      <c r="AG6" s="115"/>
      <c r="AH6" s="115"/>
      <c r="AI6" s="115"/>
      <c r="AJ6" s="115"/>
      <c r="AK6" s="115"/>
      <c r="AL6" s="115"/>
      <c r="AM6" s="115"/>
    </row>
    <row r="7" spans="1:39" x14ac:dyDescent="0.25">
      <c r="A7" s="239">
        <f>'[1]A. Opći podaci'!AC25</f>
        <v>0</v>
      </c>
      <c r="B7" s="240"/>
      <c r="C7" s="240">
        <f>'[1]A. Opći podaci'!AD25</f>
        <v>0</v>
      </c>
      <c r="D7" s="240"/>
      <c r="E7" s="127">
        <f>'[1]A. Opći podaci'!AE25</f>
        <v>0</v>
      </c>
      <c r="F7" s="128">
        <f>'[1]A. Opći podaci'!AF25</f>
        <v>0</v>
      </c>
      <c r="G7" s="129">
        <f>'[1]A. Opći podaci'!AG25</f>
        <v>0</v>
      </c>
      <c r="H7" s="127">
        <f>'[1]A. Opći podaci'!AH25</f>
        <v>0</v>
      </c>
      <c r="I7" s="123"/>
      <c r="J7" s="123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5"/>
      <c r="AH7" s="115"/>
      <c r="AI7" s="115"/>
      <c r="AJ7" s="115"/>
      <c r="AK7" s="115"/>
      <c r="AL7" s="115"/>
      <c r="AM7" s="115"/>
    </row>
    <row r="8" spans="1:39" x14ac:dyDescent="0.25">
      <c r="A8" s="239">
        <f>'[1]A. Opći podaci'!AC26</f>
        <v>0</v>
      </c>
      <c r="B8" s="240"/>
      <c r="C8" s="240">
        <f>'[1]A. Opći podaci'!AD26</f>
        <v>0</v>
      </c>
      <c r="D8" s="240"/>
      <c r="E8" s="127">
        <f>'[1]A. Opći podaci'!AE26</f>
        <v>0</v>
      </c>
      <c r="F8" s="128">
        <f>'[1]A. Opći podaci'!AF26</f>
        <v>0</v>
      </c>
      <c r="G8" s="129">
        <f>'[1]A. Opći podaci'!AG26</f>
        <v>0</v>
      </c>
      <c r="H8" s="127">
        <f>'[1]A. Opći podaci'!AH26</f>
        <v>0</v>
      </c>
      <c r="I8" s="123"/>
      <c r="J8" s="123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5"/>
      <c r="AL8" s="115"/>
      <c r="AM8" s="115"/>
    </row>
    <row r="9" spans="1:39" x14ac:dyDescent="0.25">
      <c r="A9" s="239">
        <f>'[1]A. Opći podaci'!AC27</f>
        <v>0</v>
      </c>
      <c r="B9" s="240"/>
      <c r="C9" s="240">
        <f>'[1]A. Opći podaci'!AD27</f>
        <v>0</v>
      </c>
      <c r="D9" s="240"/>
      <c r="E9" s="127">
        <f>'[1]A. Opći podaci'!AE27</f>
        <v>0</v>
      </c>
      <c r="F9" s="128">
        <f>'[1]A. Opći podaci'!AF27</f>
        <v>0</v>
      </c>
      <c r="G9" s="129">
        <f>'[1]A. Opći podaci'!AG27</f>
        <v>0</v>
      </c>
      <c r="H9" s="127">
        <f>'[1]A. Opći podaci'!AH27</f>
        <v>0</v>
      </c>
      <c r="I9" s="123"/>
      <c r="J9" s="123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15"/>
      <c r="AL9" s="115"/>
      <c r="AM9" s="115"/>
    </row>
    <row r="10" spans="1:39" x14ac:dyDescent="0.25">
      <c r="A10" s="239">
        <f>'[1]A. Opći podaci'!AC28</f>
        <v>0</v>
      </c>
      <c r="B10" s="240"/>
      <c r="C10" s="240">
        <f>'[1]A. Opći podaci'!AD28</f>
        <v>0</v>
      </c>
      <c r="D10" s="240"/>
      <c r="E10" s="127">
        <f>'[1]A. Opći podaci'!AE28</f>
        <v>0</v>
      </c>
      <c r="F10" s="128">
        <f>'[1]A. Opći podaci'!AF28</f>
        <v>0</v>
      </c>
      <c r="G10" s="129">
        <f>'[1]A. Opći podaci'!AG28</f>
        <v>0</v>
      </c>
      <c r="H10" s="127">
        <f>'[1]A. Opći podaci'!AH28</f>
        <v>0</v>
      </c>
      <c r="I10" s="123"/>
      <c r="J10" s="123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</row>
    <row r="11" spans="1:39" x14ac:dyDescent="0.25">
      <c r="A11" s="239">
        <f>'[1]A. Opći podaci'!AC29</f>
        <v>0</v>
      </c>
      <c r="B11" s="240"/>
      <c r="C11" s="240">
        <f>'[1]A. Opći podaci'!AD29</f>
        <v>0</v>
      </c>
      <c r="D11" s="240"/>
      <c r="E11" s="127">
        <f>'[1]A. Opći podaci'!AE29</f>
        <v>0</v>
      </c>
      <c r="F11" s="128">
        <f>'[1]A. Opći podaci'!AF29</f>
        <v>0</v>
      </c>
      <c r="G11" s="129">
        <f>'[1]A. Opći podaci'!AG29</f>
        <v>0</v>
      </c>
      <c r="H11" s="127">
        <f>'[1]A. Opći podaci'!AH29</f>
        <v>0</v>
      </c>
      <c r="I11" s="123"/>
      <c r="J11" s="123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</row>
    <row r="12" spans="1:39" x14ac:dyDescent="0.25">
      <c r="A12" s="239">
        <f>'[1]A. Opći podaci'!AC30</f>
        <v>0</v>
      </c>
      <c r="B12" s="240"/>
      <c r="C12" s="240">
        <f>'[1]A. Opći podaci'!AD30</f>
        <v>0</v>
      </c>
      <c r="D12" s="240"/>
      <c r="E12" s="127">
        <f>'[1]A. Opći podaci'!AE30</f>
        <v>0</v>
      </c>
      <c r="F12" s="128">
        <f>'[1]A. Opći podaci'!AF30</f>
        <v>0</v>
      </c>
      <c r="G12" s="129">
        <f>'[1]A. Opći podaci'!AG30</f>
        <v>0</v>
      </c>
      <c r="H12" s="127">
        <f>'[1]A. Opći podaci'!AH30</f>
        <v>0</v>
      </c>
      <c r="I12" s="123"/>
      <c r="J12" s="123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 s="115"/>
      <c r="AL12" s="115"/>
      <c r="AM12" s="115"/>
    </row>
    <row r="13" spans="1:39" x14ac:dyDescent="0.25">
      <c r="A13" s="239">
        <f>'[1]A. Opći podaci'!AC31</f>
        <v>0</v>
      </c>
      <c r="B13" s="240"/>
      <c r="C13" s="240">
        <f>'[1]A. Opći podaci'!AD31</f>
        <v>0</v>
      </c>
      <c r="D13" s="240"/>
      <c r="E13" s="127">
        <f>'[1]A. Opći podaci'!AE31</f>
        <v>0</v>
      </c>
      <c r="F13" s="128">
        <f>'[1]A. Opći podaci'!AF31</f>
        <v>0</v>
      </c>
      <c r="G13" s="129">
        <f>'[1]A. Opći podaci'!AG31</f>
        <v>0</v>
      </c>
      <c r="H13" s="127">
        <f>'[1]A. Opći podaci'!AH31</f>
        <v>0</v>
      </c>
      <c r="I13" s="123"/>
      <c r="J13" s="123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</row>
    <row r="14" spans="1:39" x14ac:dyDescent="0.25">
      <c r="A14" s="237" t="s">
        <v>149</v>
      </c>
      <c r="B14" s="237"/>
      <c r="C14" s="237"/>
      <c r="D14" s="237"/>
      <c r="E14" s="237"/>
      <c r="F14" s="237"/>
      <c r="G14" s="237"/>
      <c r="H14" s="237"/>
      <c r="I14" s="123"/>
      <c r="J14" s="123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5"/>
      <c r="AM14" s="115"/>
    </row>
    <row r="15" spans="1:39" x14ac:dyDescent="0.25">
      <c r="A15" s="236"/>
      <c r="B15" s="236"/>
      <c r="C15" s="236"/>
      <c r="D15" s="236"/>
      <c r="E15" s="236"/>
      <c r="F15" s="236"/>
      <c r="G15" s="236"/>
      <c r="H15" s="236"/>
      <c r="I15" s="123"/>
      <c r="J15" s="123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  <c r="AG15" s="115"/>
      <c r="AH15" s="115"/>
      <c r="AI15" s="115"/>
      <c r="AJ15" s="115"/>
      <c r="AK15" s="115"/>
      <c r="AL15" s="115"/>
      <c r="AM15" s="115"/>
    </row>
    <row r="16" spans="1:39" x14ac:dyDescent="0.25">
      <c r="A16" s="236"/>
      <c r="B16" s="236"/>
      <c r="C16" s="236"/>
      <c r="D16" s="236"/>
      <c r="E16" s="236"/>
      <c r="F16" s="236"/>
      <c r="G16" s="236"/>
      <c r="H16" s="236"/>
      <c r="I16" s="123"/>
      <c r="J16" s="123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</row>
    <row r="17" spans="1:39" x14ac:dyDescent="0.25">
      <c r="A17" s="236"/>
      <c r="B17" s="236"/>
      <c r="C17" s="236"/>
      <c r="D17" s="236"/>
      <c r="E17" s="236"/>
      <c r="F17" s="236"/>
      <c r="G17" s="236"/>
      <c r="H17" s="236"/>
      <c r="I17" s="123"/>
      <c r="J17" s="123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  <c r="AF17" s="115"/>
      <c r="AG17" s="115"/>
      <c r="AH17" s="115"/>
      <c r="AI17" s="115"/>
      <c r="AJ17" s="115"/>
      <c r="AK17" s="115"/>
      <c r="AL17" s="115"/>
      <c r="AM17" s="115"/>
    </row>
    <row r="18" spans="1:39" x14ac:dyDescent="0.25">
      <c r="A18" s="246" t="s">
        <v>223</v>
      </c>
      <c r="B18" s="246"/>
      <c r="C18" s="246"/>
      <c r="D18" s="246"/>
      <c r="E18" s="246"/>
      <c r="F18" s="246"/>
      <c r="G18" s="246"/>
      <c r="H18" s="246"/>
      <c r="I18" s="123"/>
      <c r="J18" s="123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</row>
    <row r="19" spans="1:39" x14ac:dyDescent="0.25">
      <c r="A19" s="236"/>
      <c r="B19" s="236"/>
      <c r="C19" s="236"/>
      <c r="D19" s="236"/>
      <c r="E19" s="236"/>
      <c r="F19" s="236"/>
      <c r="G19" s="236"/>
      <c r="H19" s="236"/>
      <c r="I19" s="123"/>
      <c r="J19" s="123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  <c r="AG19" s="115"/>
      <c r="AH19" s="115"/>
      <c r="AI19" s="115"/>
      <c r="AJ19" s="115"/>
      <c r="AK19" s="115"/>
      <c r="AL19" s="115"/>
      <c r="AM19" s="115"/>
    </row>
    <row r="20" spans="1:39" x14ac:dyDescent="0.25">
      <c r="A20" s="237" t="s">
        <v>150</v>
      </c>
      <c r="B20" s="237"/>
      <c r="C20" s="237"/>
      <c r="D20" s="237"/>
      <c r="E20" s="237"/>
      <c r="F20" s="237"/>
      <c r="G20" s="237"/>
      <c r="H20" s="237"/>
      <c r="I20" s="123"/>
      <c r="J20" s="123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15"/>
      <c r="AG20" s="115"/>
      <c r="AH20" s="115"/>
      <c r="AI20" s="115"/>
      <c r="AJ20" s="115"/>
      <c r="AK20" s="115"/>
      <c r="AL20" s="115"/>
      <c r="AM20" s="115"/>
    </row>
    <row r="21" spans="1:39" x14ac:dyDescent="0.25">
      <c r="A21" s="234"/>
      <c r="B21" s="234"/>
      <c r="C21" s="234"/>
      <c r="D21" s="234"/>
      <c r="E21" s="234"/>
      <c r="F21" s="234"/>
      <c r="G21" s="234"/>
      <c r="H21" s="234"/>
      <c r="I21" s="123"/>
      <c r="J21" s="123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</row>
    <row r="22" spans="1:39" x14ac:dyDescent="0.25">
      <c r="A22" s="234"/>
      <c r="B22" s="234"/>
      <c r="C22" s="234"/>
      <c r="D22" s="234"/>
      <c r="E22" s="234"/>
      <c r="F22" s="234"/>
      <c r="G22" s="234"/>
      <c r="H22" s="234"/>
      <c r="I22" s="123"/>
      <c r="J22" s="123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  <c r="AM22" s="115"/>
    </row>
    <row r="23" spans="1:39" x14ac:dyDescent="0.25">
      <c r="A23" s="234"/>
      <c r="B23" s="234"/>
      <c r="C23" s="234"/>
      <c r="D23" s="234"/>
      <c r="E23" s="234"/>
      <c r="F23" s="234"/>
      <c r="G23" s="234"/>
      <c r="H23" s="234"/>
      <c r="I23" s="123"/>
      <c r="J23" s="123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5"/>
      <c r="AF23" s="115"/>
      <c r="AG23" s="115"/>
      <c r="AH23" s="115"/>
      <c r="AI23" s="115"/>
      <c r="AJ23" s="115"/>
      <c r="AK23" s="115"/>
      <c r="AL23" s="115"/>
      <c r="AM23" s="115"/>
    </row>
    <row r="24" spans="1:39" x14ac:dyDescent="0.25">
      <c r="A24" s="234"/>
      <c r="B24" s="234"/>
      <c r="C24" s="234"/>
      <c r="D24" s="234"/>
      <c r="E24" s="234"/>
      <c r="F24" s="234"/>
      <c r="G24" s="234"/>
      <c r="H24" s="234"/>
      <c r="I24" s="123"/>
      <c r="J24" s="123"/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15"/>
      <c r="AG24" s="115"/>
      <c r="AH24" s="115"/>
      <c r="AI24" s="115"/>
      <c r="AJ24" s="115"/>
      <c r="AK24" s="115"/>
      <c r="AL24" s="115"/>
      <c r="AM24" s="115"/>
    </row>
    <row r="25" spans="1:39" x14ac:dyDescent="0.25">
      <c r="A25" s="234"/>
      <c r="B25" s="234"/>
      <c r="C25" s="234"/>
      <c r="D25" s="234"/>
      <c r="E25" s="234"/>
      <c r="F25" s="234"/>
      <c r="G25" s="234"/>
      <c r="H25" s="234"/>
      <c r="I25" s="123"/>
      <c r="J25" s="123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  <c r="AF25" s="115"/>
      <c r="AG25" s="115"/>
      <c r="AH25" s="115"/>
      <c r="AI25" s="115"/>
      <c r="AJ25" s="115"/>
      <c r="AK25" s="115"/>
      <c r="AL25" s="115"/>
      <c r="AM25" s="115"/>
    </row>
    <row r="26" spans="1:39" x14ac:dyDescent="0.25">
      <c r="A26" s="237" t="s">
        <v>151</v>
      </c>
      <c r="B26" s="237"/>
      <c r="C26" s="237"/>
      <c r="D26" s="237"/>
      <c r="E26" s="237"/>
      <c r="F26" s="237"/>
      <c r="G26" s="237"/>
      <c r="H26" s="237"/>
      <c r="I26" s="123"/>
      <c r="J26" s="123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115"/>
      <c r="AI26" s="115"/>
      <c r="AJ26" s="115"/>
      <c r="AK26" s="115"/>
      <c r="AL26" s="115"/>
      <c r="AM26" s="115"/>
    </row>
    <row r="27" spans="1:39" x14ac:dyDescent="0.25">
      <c r="A27" s="234"/>
      <c r="B27" s="234"/>
      <c r="C27" s="234"/>
      <c r="D27" s="234"/>
      <c r="E27" s="234"/>
      <c r="F27" s="234"/>
      <c r="G27" s="234"/>
      <c r="H27" s="234"/>
      <c r="I27" s="123"/>
      <c r="J27" s="123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H27" s="115"/>
      <c r="AI27" s="115"/>
      <c r="AJ27" s="115"/>
      <c r="AK27" s="115"/>
      <c r="AL27" s="115"/>
      <c r="AM27" s="115"/>
    </row>
    <row r="28" spans="1:39" x14ac:dyDescent="0.25">
      <c r="A28" s="234"/>
      <c r="B28" s="234"/>
      <c r="C28" s="234"/>
      <c r="D28" s="234"/>
      <c r="E28" s="234"/>
      <c r="F28" s="234"/>
      <c r="G28" s="234"/>
      <c r="H28" s="234"/>
      <c r="I28" s="123"/>
      <c r="J28" s="123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H28" s="115"/>
      <c r="AI28" s="115"/>
      <c r="AJ28" s="115"/>
      <c r="AK28" s="115"/>
      <c r="AL28" s="115"/>
      <c r="AM28" s="115"/>
    </row>
    <row r="29" spans="1:39" x14ac:dyDescent="0.25">
      <c r="A29" s="234"/>
      <c r="B29" s="234"/>
      <c r="C29" s="234"/>
      <c r="D29" s="234"/>
      <c r="E29" s="234"/>
      <c r="F29" s="234"/>
      <c r="G29" s="234"/>
      <c r="H29" s="234"/>
      <c r="I29" s="123"/>
      <c r="J29" s="123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5"/>
      <c r="AK29" s="115"/>
      <c r="AL29" s="115"/>
      <c r="AM29" s="115"/>
    </row>
    <row r="30" spans="1:39" x14ac:dyDescent="0.25">
      <c r="A30" s="234"/>
      <c r="B30" s="234"/>
      <c r="C30" s="234"/>
      <c r="D30" s="234"/>
      <c r="E30" s="234"/>
      <c r="F30" s="234"/>
      <c r="G30" s="234"/>
      <c r="H30" s="234"/>
      <c r="I30" s="123"/>
      <c r="J30" s="123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</row>
    <row r="31" spans="1:39" ht="74.25" customHeight="1" x14ac:dyDescent="0.25">
      <c r="A31" s="238" t="s">
        <v>152</v>
      </c>
      <c r="B31" s="238"/>
      <c r="C31" s="238"/>
      <c r="D31" s="238"/>
      <c r="E31" s="238"/>
      <c r="F31" s="238"/>
      <c r="G31" s="238"/>
      <c r="H31" s="238"/>
      <c r="I31" s="123"/>
      <c r="J31" s="123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115"/>
      <c r="AG31" s="115"/>
      <c r="AH31" s="115"/>
      <c r="AI31" s="115"/>
      <c r="AJ31" s="115"/>
      <c r="AK31" s="115"/>
      <c r="AL31" s="115"/>
      <c r="AM31" s="115"/>
    </row>
    <row r="32" spans="1:39" ht="53.25" customHeight="1" x14ac:dyDescent="0.25">
      <c r="A32" s="130" t="s">
        <v>211</v>
      </c>
      <c r="B32" s="235"/>
      <c r="C32" s="235"/>
      <c r="D32" s="235"/>
      <c r="E32" s="235"/>
      <c r="F32" s="235"/>
      <c r="G32" s="235"/>
      <c r="H32" s="235"/>
      <c r="I32" s="123"/>
      <c r="J32" s="123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  <c r="AH32" s="115"/>
      <c r="AI32" s="115"/>
      <c r="AJ32" s="115"/>
      <c r="AK32" s="115"/>
      <c r="AL32" s="115"/>
      <c r="AM32" s="115"/>
    </row>
    <row r="33" spans="1:39" ht="59.25" customHeight="1" x14ac:dyDescent="0.25">
      <c r="A33" s="130" t="s">
        <v>210</v>
      </c>
      <c r="B33" s="235"/>
      <c r="C33" s="235"/>
      <c r="D33" s="235"/>
      <c r="E33" s="235"/>
      <c r="F33" s="235"/>
      <c r="G33" s="235"/>
      <c r="H33" s="235"/>
      <c r="I33" s="123"/>
      <c r="J33" s="123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5"/>
      <c r="AB33" s="115"/>
      <c r="AC33" s="115"/>
      <c r="AD33" s="115"/>
      <c r="AE33" s="115"/>
      <c r="AF33" s="115"/>
      <c r="AG33" s="115"/>
      <c r="AH33" s="115"/>
      <c r="AI33" s="115"/>
      <c r="AJ33" s="115"/>
      <c r="AK33" s="115"/>
      <c r="AL33" s="115"/>
      <c r="AM33" s="115"/>
    </row>
    <row r="34" spans="1:39" ht="39.75" customHeight="1" x14ac:dyDescent="0.25">
      <c r="A34" s="130" t="s">
        <v>209</v>
      </c>
      <c r="B34" s="235"/>
      <c r="C34" s="235"/>
      <c r="D34" s="235"/>
      <c r="E34" s="235"/>
      <c r="F34" s="235"/>
      <c r="G34" s="235"/>
      <c r="H34" s="235"/>
      <c r="I34" s="123"/>
      <c r="J34" s="123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15"/>
      <c r="AG34" s="115"/>
      <c r="AH34" s="115"/>
      <c r="AI34" s="115"/>
      <c r="AJ34" s="115"/>
      <c r="AK34" s="115"/>
      <c r="AL34" s="115"/>
      <c r="AM34" s="115"/>
    </row>
    <row r="35" spans="1:39" ht="48.75" customHeight="1" x14ac:dyDescent="0.25">
      <c r="A35" s="130" t="s">
        <v>208</v>
      </c>
      <c r="B35" s="235"/>
      <c r="C35" s="235"/>
      <c r="D35" s="235"/>
      <c r="E35" s="235"/>
      <c r="F35" s="235"/>
      <c r="G35" s="235"/>
      <c r="H35" s="235"/>
      <c r="I35" s="123"/>
      <c r="J35" s="123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</row>
    <row r="36" spans="1:39" ht="39" customHeight="1" x14ac:dyDescent="0.25">
      <c r="A36" s="130" t="s">
        <v>207</v>
      </c>
      <c r="B36" s="235"/>
      <c r="C36" s="235"/>
      <c r="D36" s="235"/>
      <c r="E36" s="235"/>
      <c r="F36" s="235"/>
      <c r="G36" s="235"/>
      <c r="H36" s="235"/>
      <c r="I36" s="123"/>
      <c r="J36" s="123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15"/>
      <c r="AH36" s="115"/>
      <c r="AI36" s="115"/>
      <c r="AJ36" s="115"/>
      <c r="AK36" s="115"/>
      <c r="AL36" s="115"/>
      <c r="AM36" s="115"/>
    </row>
    <row r="37" spans="1:39" x14ac:dyDescent="0.25">
      <c r="A37" s="237" t="s">
        <v>153</v>
      </c>
      <c r="B37" s="237"/>
      <c r="C37" s="237"/>
      <c r="D37" s="237"/>
      <c r="E37" s="237"/>
      <c r="F37" s="237"/>
      <c r="G37" s="237"/>
      <c r="H37" s="237"/>
      <c r="I37" s="123"/>
      <c r="J37" s="123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  <c r="AC37" s="115"/>
      <c r="AD37" s="115"/>
      <c r="AE37" s="115"/>
      <c r="AF37" s="115"/>
      <c r="AG37" s="115"/>
      <c r="AH37" s="115"/>
      <c r="AI37" s="115"/>
      <c r="AJ37" s="115"/>
      <c r="AK37" s="115"/>
      <c r="AL37" s="115"/>
      <c r="AM37" s="115"/>
    </row>
    <row r="38" spans="1:39" x14ac:dyDescent="0.25">
      <c r="A38" s="131" t="s">
        <v>206</v>
      </c>
      <c r="B38" s="236"/>
      <c r="C38" s="236"/>
      <c r="D38" s="236"/>
      <c r="E38" s="236"/>
      <c r="F38" s="236"/>
      <c r="G38" s="236"/>
      <c r="H38" s="236"/>
      <c r="I38" s="123"/>
      <c r="J38" s="123"/>
      <c r="K38" s="115"/>
      <c r="L38" s="115"/>
      <c r="M38" s="11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5"/>
      <c r="AH38" s="115"/>
      <c r="AI38" s="115"/>
      <c r="AJ38" s="115"/>
      <c r="AK38" s="115"/>
      <c r="AL38" s="115"/>
      <c r="AM38" s="115"/>
    </row>
    <row r="39" spans="1:39" ht="11.25" customHeight="1" x14ac:dyDescent="0.25">
      <c r="A39" s="132" t="s">
        <v>205</v>
      </c>
      <c r="B39" s="236"/>
      <c r="C39" s="236"/>
      <c r="D39" s="236"/>
      <c r="E39" s="236"/>
      <c r="F39" s="236"/>
      <c r="G39" s="236"/>
      <c r="H39" s="236"/>
      <c r="I39" s="123"/>
      <c r="J39" s="123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  <c r="AF39" s="115"/>
      <c r="AG39" s="115"/>
      <c r="AH39" s="115"/>
      <c r="AI39" s="115"/>
      <c r="AJ39" s="115"/>
      <c r="AK39" s="115"/>
      <c r="AL39" s="115"/>
      <c r="AM39" s="115"/>
    </row>
    <row r="40" spans="1:39" ht="15" customHeight="1" x14ac:dyDescent="0.25">
      <c r="A40" s="132" t="s">
        <v>204</v>
      </c>
      <c r="B40" s="236"/>
      <c r="C40" s="236"/>
      <c r="D40" s="236"/>
      <c r="E40" s="236"/>
      <c r="F40" s="236"/>
      <c r="G40" s="236"/>
      <c r="H40" s="236"/>
      <c r="I40" s="123"/>
      <c r="J40" s="123"/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15"/>
      <c r="AG40" s="115"/>
      <c r="AH40" s="115"/>
      <c r="AI40" s="115"/>
      <c r="AJ40" s="115"/>
      <c r="AK40" s="115"/>
      <c r="AL40" s="115"/>
      <c r="AM40" s="115"/>
    </row>
    <row r="41" spans="1:39" ht="15" customHeight="1" x14ac:dyDescent="0.25">
      <c r="A41" s="132" t="s">
        <v>180</v>
      </c>
      <c r="B41" s="236"/>
      <c r="C41" s="236"/>
      <c r="D41" s="236"/>
      <c r="E41" s="236"/>
      <c r="F41" s="236"/>
      <c r="G41" s="236"/>
      <c r="H41" s="236"/>
      <c r="I41" s="123"/>
      <c r="J41" s="123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  <c r="W41" s="115"/>
      <c r="X41" s="115"/>
      <c r="Y41" s="115"/>
      <c r="Z41" s="115"/>
      <c r="AA41" s="115"/>
      <c r="AB41" s="115"/>
      <c r="AC41" s="115"/>
      <c r="AD41" s="115"/>
      <c r="AE41" s="115"/>
      <c r="AF41" s="115"/>
      <c r="AG41" s="115"/>
      <c r="AH41" s="115"/>
      <c r="AI41" s="115"/>
      <c r="AJ41" s="115"/>
      <c r="AK41" s="115"/>
      <c r="AL41" s="115"/>
      <c r="AM41" s="115"/>
    </row>
    <row r="42" spans="1:39" ht="47.25" customHeight="1" x14ac:dyDescent="0.25">
      <c r="A42" s="248" t="s">
        <v>154</v>
      </c>
      <c r="B42" s="248"/>
      <c r="C42" s="248"/>
      <c r="D42" s="248"/>
      <c r="E42" s="248"/>
      <c r="F42" s="248"/>
      <c r="G42" s="248"/>
      <c r="H42" s="248"/>
      <c r="I42" s="123"/>
      <c r="J42" s="123"/>
      <c r="K42" s="115"/>
      <c r="L42" s="115"/>
      <c r="M42" s="115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15"/>
      <c r="AG42" s="115"/>
      <c r="AH42" s="115"/>
      <c r="AI42" s="115"/>
      <c r="AJ42" s="115"/>
      <c r="AK42" s="115"/>
      <c r="AL42" s="115"/>
      <c r="AM42" s="115"/>
    </row>
    <row r="43" spans="1:39" x14ac:dyDescent="0.25">
      <c r="A43" s="247"/>
      <c r="B43" s="247"/>
      <c r="C43" s="247"/>
      <c r="D43" s="247"/>
      <c r="E43" s="247"/>
      <c r="F43" s="247"/>
      <c r="G43" s="247"/>
      <c r="H43" s="247"/>
      <c r="I43" s="123"/>
      <c r="J43" s="123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5"/>
      <c r="AA43" s="115"/>
      <c r="AB43" s="115"/>
      <c r="AC43" s="115"/>
      <c r="AD43" s="115"/>
      <c r="AE43" s="115"/>
      <c r="AF43" s="115"/>
      <c r="AG43" s="115"/>
      <c r="AH43" s="115"/>
      <c r="AI43" s="115"/>
      <c r="AJ43" s="115"/>
      <c r="AK43" s="115"/>
      <c r="AL43" s="115"/>
      <c r="AM43" s="115"/>
    </row>
    <row r="44" spans="1:39" x14ac:dyDescent="0.25">
      <c r="A44" s="247"/>
      <c r="B44" s="247"/>
      <c r="C44" s="247"/>
      <c r="D44" s="247"/>
      <c r="E44" s="247"/>
      <c r="F44" s="247"/>
      <c r="G44" s="247"/>
      <c r="H44" s="247"/>
      <c r="I44" s="123"/>
      <c r="J44" s="123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15"/>
      <c r="AG44" s="115"/>
      <c r="AH44" s="115"/>
      <c r="AI44" s="115"/>
      <c r="AJ44" s="115"/>
      <c r="AK44" s="115"/>
      <c r="AL44" s="115"/>
      <c r="AM44" s="115"/>
    </row>
    <row r="45" spans="1:39" x14ac:dyDescent="0.25">
      <c r="A45" s="247"/>
      <c r="B45" s="247"/>
      <c r="C45" s="247"/>
      <c r="D45" s="247"/>
      <c r="E45" s="247"/>
      <c r="F45" s="247"/>
      <c r="G45" s="247"/>
      <c r="H45" s="247"/>
      <c r="I45" s="123"/>
      <c r="J45" s="123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5"/>
    </row>
    <row r="46" spans="1:39" x14ac:dyDescent="0.25">
      <c r="A46" s="247"/>
      <c r="B46" s="247"/>
      <c r="C46" s="247"/>
      <c r="D46" s="247"/>
      <c r="E46" s="247"/>
      <c r="F46" s="247"/>
      <c r="G46" s="247"/>
      <c r="H46" s="247"/>
      <c r="I46" s="123"/>
      <c r="J46" s="123"/>
      <c r="K46" s="115"/>
      <c r="L46" s="115"/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15"/>
      <c r="AG46" s="115"/>
      <c r="AH46" s="115"/>
      <c r="AI46" s="115"/>
      <c r="AJ46" s="115"/>
      <c r="AK46" s="115"/>
      <c r="AL46" s="115"/>
      <c r="AM46" s="115"/>
    </row>
    <row r="47" spans="1:39" x14ac:dyDescent="0.25">
      <c r="A47" s="237" t="s">
        <v>203</v>
      </c>
      <c r="B47" s="237"/>
      <c r="C47" s="237"/>
      <c r="D47" s="237"/>
      <c r="E47" s="237"/>
      <c r="F47" s="237"/>
      <c r="G47" s="237"/>
      <c r="H47" s="237"/>
      <c r="I47" s="123"/>
      <c r="J47" s="123"/>
      <c r="K47" s="115"/>
      <c r="L47" s="115"/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  <c r="Z47" s="115"/>
      <c r="AA47" s="115"/>
      <c r="AB47" s="115"/>
      <c r="AC47" s="115"/>
      <c r="AD47" s="115"/>
      <c r="AE47" s="115"/>
      <c r="AF47" s="115"/>
      <c r="AG47" s="115"/>
      <c r="AH47" s="115"/>
      <c r="AI47" s="115"/>
      <c r="AJ47" s="115"/>
      <c r="AK47" s="115"/>
      <c r="AL47" s="115"/>
      <c r="AM47" s="115"/>
    </row>
    <row r="48" spans="1:39" x14ac:dyDescent="0.25">
      <c r="A48" s="132" t="s">
        <v>188</v>
      </c>
      <c r="B48" s="236" t="s">
        <v>202</v>
      </c>
      <c r="C48" s="236"/>
      <c r="D48" s="132" t="s">
        <v>201</v>
      </c>
      <c r="E48" s="236" t="s">
        <v>200</v>
      </c>
      <c r="F48" s="236"/>
      <c r="G48" s="236" t="s">
        <v>180</v>
      </c>
      <c r="H48" s="236"/>
      <c r="I48" s="123"/>
      <c r="J48" s="123"/>
      <c r="K48" s="115"/>
      <c r="L48" s="115"/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15"/>
      <c r="AG48" s="115"/>
      <c r="AH48" s="115"/>
      <c r="AI48" s="115"/>
      <c r="AJ48" s="115"/>
      <c r="AK48" s="115"/>
      <c r="AL48" s="115"/>
      <c r="AM48" s="115"/>
    </row>
    <row r="49" spans="1:39" x14ac:dyDescent="0.25">
      <c r="A49" s="132" t="s">
        <v>58</v>
      </c>
      <c r="B49" s="236"/>
      <c r="C49" s="236"/>
      <c r="D49" s="132"/>
      <c r="E49" s="236"/>
      <c r="F49" s="236"/>
      <c r="G49" s="236"/>
      <c r="H49" s="236"/>
      <c r="I49" s="123"/>
      <c r="J49" s="123"/>
      <c r="K49" s="115"/>
      <c r="L49" s="115"/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  <c r="Z49" s="115"/>
      <c r="AA49" s="115"/>
      <c r="AB49" s="115"/>
      <c r="AC49" s="115"/>
      <c r="AD49" s="115"/>
      <c r="AE49" s="115"/>
      <c r="AF49" s="115"/>
      <c r="AG49" s="115"/>
      <c r="AH49" s="115"/>
      <c r="AI49" s="115"/>
      <c r="AJ49" s="115"/>
      <c r="AK49" s="115"/>
      <c r="AL49" s="115"/>
      <c r="AM49" s="115"/>
    </row>
    <row r="50" spans="1:39" x14ac:dyDescent="0.25">
      <c r="A50" s="132" t="s">
        <v>62</v>
      </c>
      <c r="B50" s="236"/>
      <c r="C50" s="236"/>
      <c r="D50" s="132"/>
      <c r="E50" s="236"/>
      <c r="F50" s="236"/>
      <c r="G50" s="236"/>
      <c r="H50" s="236"/>
      <c r="I50" s="123"/>
      <c r="J50" s="123"/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15"/>
      <c r="AG50" s="115"/>
      <c r="AH50" s="115"/>
      <c r="AI50" s="115"/>
      <c r="AJ50" s="115"/>
      <c r="AK50" s="115"/>
      <c r="AL50" s="115"/>
      <c r="AM50" s="115"/>
    </row>
    <row r="51" spans="1:39" x14ac:dyDescent="0.25">
      <c r="A51" s="132" t="s">
        <v>63</v>
      </c>
      <c r="B51" s="236"/>
      <c r="C51" s="236"/>
      <c r="D51" s="132"/>
      <c r="E51" s="236"/>
      <c r="F51" s="236"/>
      <c r="G51" s="236"/>
      <c r="H51" s="236"/>
      <c r="I51" s="123"/>
      <c r="J51" s="123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115"/>
      <c r="AK51" s="115"/>
      <c r="AL51" s="115"/>
      <c r="AM51" s="115"/>
    </row>
    <row r="52" spans="1:39" x14ac:dyDescent="0.25">
      <c r="A52" s="237" t="s">
        <v>161</v>
      </c>
      <c r="B52" s="237"/>
      <c r="C52" s="237"/>
      <c r="D52" s="237"/>
      <c r="E52" s="237"/>
      <c r="F52" s="237"/>
      <c r="G52" s="237"/>
      <c r="H52" s="237"/>
      <c r="I52" s="123"/>
      <c r="J52" s="123"/>
      <c r="K52" s="115"/>
      <c r="L52" s="115"/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  <c r="Z52" s="115"/>
      <c r="AA52" s="115"/>
      <c r="AB52" s="115"/>
      <c r="AC52" s="115"/>
      <c r="AD52" s="115"/>
      <c r="AE52" s="115"/>
      <c r="AF52" s="115"/>
      <c r="AG52" s="115"/>
      <c r="AH52" s="115"/>
      <c r="AI52" s="115"/>
      <c r="AJ52" s="115"/>
      <c r="AK52" s="115"/>
      <c r="AL52" s="115"/>
      <c r="AM52" s="115"/>
    </row>
    <row r="53" spans="1:39" x14ac:dyDescent="0.25">
      <c r="A53" s="234"/>
      <c r="B53" s="234"/>
      <c r="C53" s="234"/>
      <c r="D53" s="234"/>
      <c r="E53" s="234"/>
      <c r="F53" s="234"/>
      <c r="G53" s="234"/>
      <c r="H53" s="234"/>
      <c r="I53" s="123"/>
      <c r="J53" s="123"/>
      <c r="K53" s="115"/>
      <c r="L53" s="115"/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  <c r="Z53" s="115"/>
      <c r="AA53" s="115"/>
      <c r="AB53" s="115"/>
      <c r="AC53" s="115"/>
      <c r="AD53" s="115"/>
      <c r="AE53" s="115"/>
      <c r="AF53" s="115"/>
      <c r="AG53" s="115"/>
      <c r="AH53" s="115"/>
      <c r="AI53" s="115"/>
      <c r="AJ53" s="115"/>
      <c r="AK53" s="115"/>
      <c r="AL53" s="115"/>
      <c r="AM53" s="115"/>
    </row>
    <row r="54" spans="1:39" x14ac:dyDescent="0.25">
      <c r="A54" s="234"/>
      <c r="B54" s="234"/>
      <c r="C54" s="234"/>
      <c r="D54" s="234"/>
      <c r="E54" s="234"/>
      <c r="F54" s="234"/>
      <c r="G54" s="234"/>
      <c r="H54" s="234"/>
      <c r="I54" s="123"/>
      <c r="J54" s="123"/>
      <c r="K54" s="115"/>
      <c r="L54" s="115"/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5"/>
      <c r="Z54" s="115"/>
      <c r="AA54" s="115"/>
      <c r="AB54" s="115"/>
      <c r="AC54" s="115"/>
      <c r="AD54" s="115"/>
      <c r="AE54" s="115"/>
      <c r="AF54" s="115"/>
      <c r="AG54" s="115"/>
      <c r="AH54" s="115"/>
      <c r="AI54" s="115"/>
      <c r="AJ54" s="115"/>
      <c r="AK54" s="115"/>
      <c r="AL54" s="115"/>
      <c r="AM54" s="115"/>
    </row>
    <row r="55" spans="1:39" x14ac:dyDescent="0.25">
      <c r="A55" s="115"/>
      <c r="B55" s="115"/>
      <c r="C55" s="115"/>
      <c r="D55" s="115"/>
      <c r="E55" s="115"/>
      <c r="F55" s="115"/>
      <c r="G55" s="115"/>
      <c r="H55" s="115"/>
      <c r="I55" s="115"/>
      <c r="J55" s="115"/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5"/>
      <c r="AH55" s="115"/>
      <c r="AI55" s="115"/>
      <c r="AJ55" s="115"/>
      <c r="AK55" s="115"/>
      <c r="AL55" s="115"/>
      <c r="AM55" s="115"/>
    </row>
    <row r="56" spans="1:39" x14ac:dyDescent="0.25">
      <c r="A56" s="115"/>
      <c r="B56" s="115"/>
      <c r="C56" s="115"/>
      <c r="D56" s="115"/>
      <c r="E56" s="115"/>
      <c r="F56" s="115"/>
      <c r="G56" s="115"/>
      <c r="H56" s="115"/>
      <c r="I56" s="115"/>
      <c r="J56" s="115"/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5"/>
      <c r="AH56" s="115"/>
      <c r="AI56" s="115"/>
      <c r="AJ56" s="115"/>
      <c r="AK56" s="115"/>
      <c r="AL56" s="115"/>
      <c r="AM56" s="115"/>
    </row>
    <row r="57" spans="1:39" x14ac:dyDescent="0.25">
      <c r="A57" s="115"/>
      <c r="B57" s="115"/>
      <c r="C57" s="115"/>
      <c r="D57" s="115"/>
      <c r="E57" s="115"/>
      <c r="F57" s="115"/>
      <c r="G57" s="115"/>
      <c r="H57" s="115"/>
      <c r="I57" s="115"/>
      <c r="J57" s="115"/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5"/>
      <c r="AH57" s="115"/>
      <c r="AI57" s="115"/>
      <c r="AJ57" s="115"/>
      <c r="AK57" s="115"/>
      <c r="AL57" s="115"/>
      <c r="AM57" s="115"/>
    </row>
    <row r="58" spans="1:39" x14ac:dyDescent="0.25">
      <c r="A58" s="115"/>
      <c r="B58" s="115"/>
      <c r="C58" s="115"/>
      <c r="D58" s="115"/>
      <c r="E58" s="115"/>
      <c r="F58" s="115"/>
      <c r="G58" s="115"/>
      <c r="H58" s="115"/>
      <c r="I58" s="115"/>
      <c r="J58" s="115"/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15"/>
      <c r="AB58" s="115"/>
      <c r="AC58" s="115"/>
      <c r="AD58" s="115"/>
      <c r="AE58" s="115"/>
      <c r="AF58" s="115"/>
      <c r="AG58" s="115"/>
      <c r="AH58" s="115"/>
      <c r="AI58" s="115"/>
      <c r="AJ58" s="115"/>
      <c r="AK58" s="115"/>
      <c r="AL58" s="115"/>
      <c r="AM58" s="115"/>
    </row>
    <row r="59" spans="1:39" x14ac:dyDescent="0.25">
      <c r="A59" s="115"/>
      <c r="B59" s="115"/>
      <c r="C59" s="115"/>
      <c r="D59" s="115"/>
      <c r="E59" s="115"/>
      <c r="F59" s="115"/>
      <c r="G59" s="115"/>
      <c r="H59" s="115"/>
      <c r="I59" s="115"/>
      <c r="J59" s="115"/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15"/>
      <c r="V59" s="115"/>
      <c r="W59" s="115"/>
      <c r="X59" s="115"/>
      <c r="Y59" s="115"/>
      <c r="Z59" s="115"/>
      <c r="AA59" s="115"/>
      <c r="AB59" s="115"/>
      <c r="AC59" s="115"/>
      <c r="AD59" s="115"/>
      <c r="AE59" s="115"/>
      <c r="AF59" s="115"/>
      <c r="AG59" s="115"/>
      <c r="AH59" s="115"/>
      <c r="AI59" s="115"/>
      <c r="AJ59" s="115"/>
      <c r="AK59" s="115"/>
      <c r="AL59" s="115"/>
      <c r="AM59" s="115"/>
    </row>
    <row r="60" spans="1:39" x14ac:dyDescent="0.25">
      <c r="A60" s="115"/>
      <c r="B60" s="115"/>
      <c r="C60" s="115"/>
      <c r="D60" s="115"/>
      <c r="E60" s="115"/>
      <c r="F60" s="115"/>
      <c r="G60" s="115"/>
      <c r="H60" s="115"/>
      <c r="I60" s="115"/>
      <c r="J60" s="115"/>
      <c r="K60" s="115"/>
      <c r="L60" s="115"/>
      <c r="M60" s="115"/>
      <c r="N60" s="115"/>
      <c r="O60" s="115"/>
      <c r="P60" s="115"/>
      <c r="Q60" s="115"/>
      <c r="R60" s="115"/>
      <c r="S60" s="115"/>
      <c r="T60" s="115"/>
      <c r="U60" s="115"/>
      <c r="V60" s="115"/>
      <c r="W60" s="115"/>
      <c r="X60" s="115"/>
      <c r="Y60" s="115"/>
      <c r="Z60" s="115"/>
      <c r="AA60" s="115"/>
      <c r="AB60" s="115"/>
      <c r="AC60" s="115"/>
      <c r="AD60" s="115"/>
      <c r="AE60" s="115"/>
      <c r="AF60" s="115"/>
      <c r="AG60" s="115"/>
      <c r="AH60" s="115"/>
      <c r="AI60" s="115"/>
      <c r="AJ60" s="115"/>
      <c r="AK60" s="115"/>
      <c r="AL60" s="115"/>
      <c r="AM60" s="115"/>
    </row>
    <row r="61" spans="1:39" x14ac:dyDescent="0.25">
      <c r="A61" s="115"/>
      <c r="B61" s="115"/>
      <c r="C61" s="115"/>
      <c r="D61" s="115"/>
      <c r="E61" s="115"/>
      <c r="F61" s="115"/>
      <c r="G61" s="115"/>
      <c r="H61" s="115"/>
      <c r="I61" s="115"/>
      <c r="J61" s="115"/>
      <c r="K61" s="115"/>
      <c r="L61" s="115"/>
      <c r="M61" s="115"/>
      <c r="N61" s="115"/>
      <c r="O61" s="115"/>
      <c r="P61" s="115"/>
      <c r="Q61" s="115"/>
      <c r="R61" s="115"/>
      <c r="S61" s="115"/>
      <c r="T61" s="115"/>
      <c r="U61" s="115"/>
      <c r="V61" s="115"/>
      <c r="W61" s="115"/>
      <c r="X61" s="115"/>
      <c r="Y61" s="115"/>
      <c r="Z61" s="115"/>
      <c r="AA61" s="115"/>
      <c r="AB61" s="115"/>
      <c r="AC61" s="115"/>
      <c r="AD61" s="115"/>
      <c r="AE61" s="115"/>
      <c r="AF61" s="115"/>
      <c r="AG61" s="115"/>
      <c r="AH61" s="115"/>
      <c r="AI61" s="115"/>
      <c r="AJ61" s="115"/>
      <c r="AK61" s="115"/>
      <c r="AL61" s="115"/>
      <c r="AM61" s="115"/>
    </row>
    <row r="62" spans="1:39" x14ac:dyDescent="0.25">
      <c r="A62" s="115"/>
      <c r="B62" s="115"/>
      <c r="C62" s="115"/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115"/>
      <c r="R62" s="115"/>
      <c r="S62" s="115"/>
      <c r="T62" s="115"/>
      <c r="U62" s="115"/>
      <c r="V62" s="115"/>
      <c r="W62" s="115"/>
      <c r="X62" s="115"/>
      <c r="Y62" s="115"/>
      <c r="Z62" s="115"/>
      <c r="AA62" s="115"/>
      <c r="AB62" s="115"/>
      <c r="AC62" s="115"/>
      <c r="AD62" s="115"/>
      <c r="AE62" s="115"/>
      <c r="AF62" s="115"/>
      <c r="AG62" s="115"/>
      <c r="AH62" s="115"/>
      <c r="AI62" s="115"/>
      <c r="AJ62" s="115"/>
      <c r="AK62" s="115"/>
      <c r="AL62" s="115"/>
      <c r="AM62" s="115"/>
    </row>
    <row r="63" spans="1:39" x14ac:dyDescent="0.25">
      <c r="A63" s="115"/>
      <c r="B63" s="115"/>
      <c r="C63" s="115"/>
      <c r="D63" s="115"/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115"/>
      <c r="R63" s="115"/>
      <c r="S63" s="115"/>
      <c r="T63" s="115"/>
      <c r="U63" s="115"/>
      <c r="V63" s="115"/>
      <c r="W63" s="115"/>
      <c r="X63" s="115"/>
      <c r="Y63" s="115"/>
      <c r="Z63" s="115"/>
      <c r="AA63" s="115"/>
      <c r="AB63" s="115"/>
      <c r="AC63" s="115"/>
      <c r="AD63" s="115"/>
      <c r="AE63" s="115"/>
      <c r="AF63" s="115"/>
      <c r="AG63" s="115"/>
      <c r="AH63" s="115"/>
      <c r="AI63" s="115"/>
      <c r="AJ63" s="115"/>
      <c r="AK63" s="115"/>
      <c r="AL63" s="115"/>
      <c r="AM63" s="115"/>
    </row>
    <row r="64" spans="1:39" x14ac:dyDescent="0.25">
      <c r="A64" s="115"/>
      <c r="B64" s="115"/>
      <c r="C64" s="115"/>
      <c r="D64" s="115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115"/>
      <c r="R64" s="115"/>
      <c r="S64" s="115"/>
      <c r="T64" s="115"/>
      <c r="U64" s="115"/>
      <c r="V64" s="115"/>
      <c r="W64" s="115"/>
      <c r="X64" s="115"/>
      <c r="Y64" s="115"/>
      <c r="Z64" s="115"/>
      <c r="AA64" s="115"/>
      <c r="AB64" s="115"/>
      <c r="AC64" s="115"/>
      <c r="AD64" s="115"/>
      <c r="AE64" s="115"/>
      <c r="AF64" s="115"/>
      <c r="AG64" s="115"/>
      <c r="AH64" s="115"/>
      <c r="AI64" s="115"/>
      <c r="AJ64" s="115"/>
      <c r="AK64" s="115"/>
      <c r="AL64" s="115"/>
      <c r="AM64" s="115"/>
    </row>
    <row r="65" spans="1:39" x14ac:dyDescent="0.25">
      <c r="A65" s="115"/>
      <c r="B65" s="115"/>
      <c r="C65" s="115"/>
      <c r="D65" s="115"/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115"/>
      <c r="R65" s="115"/>
      <c r="S65" s="115"/>
      <c r="T65" s="115"/>
      <c r="U65" s="115"/>
      <c r="V65" s="115"/>
      <c r="W65" s="115"/>
      <c r="X65" s="115"/>
      <c r="Y65" s="115"/>
      <c r="Z65" s="115"/>
      <c r="AA65" s="115"/>
      <c r="AB65" s="115"/>
      <c r="AC65" s="115"/>
      <c r="AD65" s="115"/>
      <c r="AE65" s="115"/>
      <c r="AF65" s="115"/>
      <c r="AG65" s="115"/>
      <c r="AH65" s="115"/>
      <c r="AI65" s="115"/>
      <c r="AJ65" s="115"/>
      <c r="AK65" s="115"/>
      <c r="AL65" s="115"/>
      <c r="AM65" s="115"/>
    </row>
    <row r="66" spans="1:39" x14ac:dyDescent="0.25">
      <c r="A66" s="115"/>
      <c r="B66" s="115"/>
      <c r="C66" s="115"/>
      <c r="D66" s="115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115"/>
      <c r="R66" s="115"/>
      <c r="S66" s="115"/>
      <c r="T66" s="115"/>
      <c r="U66" s="115"/>
      <c r="V66" s="115"/>
      <c r="W66" s="115"/>
      <c r="X66" s="115"/>
      <c r="Y66" s="115"/>
      <c r="Z66" s="115"/>
      <c r="AA66" s="115"/>
      <c r="AB66" s="115"/>
      <c r="AC66" s="115"/>
      <c r="AD66" s="115"/>
      <c r="AE66" s="115"/>
      <c r="AF66" s="115"/>
      <c r="AG66" s="115"/>
      <c r="AH66" s="115"/>
      <c r="AI66" s="115"/>
      <c r="AJ66" s="115"/>
      <c r="AK66" s="115"/>
      <c r="AL66" s="115"/>
      <c r="AM66" s="115"/>
    </row>
    <row r="67" spans="1:39" x14ac:dyDescent="0.25">
      <c r="A67" s="115"/>
      <c r="B67" s="115"/>
      <c r="C67" s="115"/>
      <c r="D67" s="115"/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115"/>
      <c r="R67" s="115"/>
      <c r="S67" s="115"/>
      <c r="T67" s="115"/>
      <c r="U67" s="115"/>
      <c r="V67" s="115"/>
      <c r="W67" s="115"/>
      <c r="X67" s="115"/>
      <c r="Y67" s="115"/>
      <c r="Z67" s="115"/>
      <c r="AA67" s="115"/>
      <c r="AB67" s="115"/>
      <c r="AC67" s="115"/>
      <c r="AD67" s="115"/>
      <c r="AE67" s="115"/>
      <c r="AF67" s="115"/>
      <c r="AG67" s="115"/>
      <c r="AH67" s="115"/>
      <c r="AI67" s="115"/>
      <c r="AJ67" s="115"/>
      <c r="AK67" s="115"/>
      <c r="AL67" s="115"/>
      <c r="AM67" s="115"/>
    </row>
    <row r="68" spans="1:39" x14ac:dyDescent="0.25">
      <c r="A68" s="115"/>
      <c r="B68" s="115"/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5"/>
      <c r="Z68" s="115"/>
      <c r="AA68" s="115"/>
      <c r="AB68" s="115"/>
      <c r="AC68" s="115"/>
      <c r="AD68" s="115"/>
      <c r="AE68" s="115"/>
      <c r="AF68" s="115"/>
      <c r="AG68" s="115"/>
      <c r="AH68" s="115"/>
      <c r="AI68" s="115"/>
      <c r="AJ68" s="115"/>
      <c r="AK68" s="115"/>
      <c r="AL68" s="115"/>
      <c r="AM68" s="115"/>
    </row>
    <row r="69" spans="1:39" x14ac:dyDescent="0.25">
      <c r="A69" s="115"/>
      <c r="B69" s="115"/>
      <c r="C69" s="115"/>
      <c r="D69" s="115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  <c r="W69" s="115"/>
      <c r="X69" s="115"/>
      <c r="Y69" s="115"/>
      <c r="Z69" s="115"/>
      <c r="AA69" s="115"/>
      <c r="AB69" s="115"/>
      <c r="AC69" s="115"/>
      <c r="AD69" s="115"/>
      <c r="AE69" s="115"/>
      <c r="AF69" s="115"/>
      <c r="AG69" s="115"/>
      <c r="AH69" s="115"/>
      <c r="AI69" s="115"/>
      <c r="AJ69" s="115"/>
      <c r="AK69" s="115"/>
      <c r="AL69" s="115"/>
      <c r="AM69" s="115"/>
    </row>
    <row r="70" spans="1:39" x14ac:dyDescent="0.25">
      <c r="A70" s="115"/>
      <c r="B70" s="115"/>
      <c r="C70" s="115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115"/>
      <c r="R70" s="115"/>
      <c r="S70" s="115"/>
      <c r="T70" s="115"/>
      <c r="U70" s="115"/>
      <c r="V70" s="115"/>
      <c r="W70" s="115"/>
      <c r="X70" s="115"/>
      <c r="Y70" s="115"/>
      <c r="Z70" s="115"/>
      <c r="AA70" s="115"/>
      <c r="AB70" s="115"/>
      <c r="AC70" s="115"/>
      <c r="AD70" s="115"/>
      <c r="AE70" s="115"/>
      <c r="AF70" s="115"/>
      <c r="AG70" s="115"/>
      <c r="AH70" s="115"/>
      <c r="AI70" s="115"/>
      <c r="AJ70" s="115"/>
      <c r="AK70" s="115"/>
      <c r="AL70" s="115"/>
      <c r="AM70" s="115"/>
    </row>
    <row r="71" spans="1:39" x14ac:dyDescent="0.25">
      <c r="A71" s="115"/>
      <c r="B71" s="115"/>
      <c r="C71" s="115"/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115"/>
      <c r="R71" s="115"/>
      <c r="S71" s="115"/>
      <c r="T71" s="115"/>
      <c r="U71" s="115"/>
      <c r="V71" s="115"/>
      <c r="W71" s="115"/>
      <c r="X71" s="115"/>
      <c r="Y71" s="115"/>
      <c r="Z71" s="115"/>
      <c r="AA71" s="115"/>
      <c r="AB71" s="115"/>
      <c r="AC71" s="115"/>
      <c r="AD71" s="115"/>
      <c r="AE71" s="115"/>
      <c r="AF71" s="115"/>
      <c r="AG71" s="115"/>
      <c r="AH71" s="115"/>
      <c r="AI71" s="115"/>
      <c r="AJ71" s="115"/>
      <c r="AK71" s="115"/>
      <c r="AL71" s="115"/>
      <c r="AM71" s="115"/>
    </row>
    <row r="72" spans="1:39" x14ac:dyDescent="0.25">
      <c r="A72" s="115"/>
      <c r="B72" s="115"/>
      <c r="C72" s="115"/>
      <c r="D72" s="115"/>
      <c r="E72" s="115"/>
      <c r="F72" s="115"/>
      <c r="G72" s="115"/>
      <c r="H72" s="115"/>
      <c r="I72" s="115"/>
      <c r="J72" s="115"/>
      <c r="K72" s="115"/>
      <c r="L72" s="115"/>
      <c r="M72" s="115"/>
      <c r="N72" s="115"/>
      <c r="O72" s="115"/>
      <c r="P72" s="115"/>
      <c r="Q72" s="115"/>
      <c r="R72" s="115"/>
      <c r="S72" s="115"/>
      <c r="T72" s="115"/>
      <c r="U72" s="115"/>
      <c r="V72" s="115"/>
      <c r="W72" s="115"/>
      <c r="X72" s="115"/>
      <c r="Y72" s="115"/>
      <c r="Z72" s="115"/>
      <c r="AA72" s="115"/>
      <c r="AB72" s="115"/>
      <c r="AC72" s="115"/>
      <c r="AD72" s="115"/>
      <c r="AE72" s="115"/>
      <c r="AF72" s="115"/>
      <c r="AG72" s="115"/>
      <c r="AH72" s="115"/>
      <c r="AI72" s="115"/>
      <c r="AJ72" s="115"/>
      <c r="AK72" s="115"/>
      <c r="AL72" s="115"/>
      <c r="AM72" s="115"/>
    </row>
    <row r="73" spans="1:39" x14ac:dyDescent="0.25">
      <c r="A73" s="115"/>
      <c r="B73" s="115"/>
      <c r="C73" s="115"/>
      <c r="D73" s="115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115"/>
      <c r="R73" s="115"/>
      <c r="S73" s="115"/>
      <c r="T73" s="115"/>
      <c r="U73" s="115"/>
      <c r="V73" s="115"/>
      <c r="W73" s="115"/>
      <c r="X73" s="115"/>
      <c r="Y73" s="115"/>
      <c r="Z73" s="115"/>
      <c r="AA73" s="115"/>
      <c r="AB73" s="115"/>
      <c r="AC73" s="115"/>
      <c r="AD73" s="115"/>
      <c r="AE73" s="115"/>
      <c r="AF73" s="115"/>
      <c r="AG73" s="115"/>
      <c r="AH73" s="115"/>
      <c r="AI73" s="115"/>
      <c r="AJ73" s="115"/>
      <c r="AK73" s="115"/>
      <c r="AL73" s="115"/>
      <c r="AM73" s="115"/>
    </row>
    <row r="74" spans="1:39" x14ac:dyDescent="0.25">
      <c r="A74" s="115"/>
      <c r="B74" s="115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W74" s="115"/>
      <c r="X74" s="115"/>
      <c r="Y74" s="115"/>
      <c r="Z74" s="115"/>
      <c r="AA74" s="115"/>
      <c r="AB74" s="115"/>
      <c r="AC74" s="115"/>
      <c r="AD74" s="115"/>
      <c r="AE74" s="115"/>
      <c r="AF74" s="115"/>
      <c r="AG74" s="115"/>
      <c r="AH74" s="115"/>
      <c r="AI74" s="115"/>
      <c r="AJ74" s="115"/>
      <c r="AK74" s="115"/>
      <c r="AL74" s="115"/>
      <c r="AM74" s="115"/>
    </row>
    <row r="75" spans="1:39" x14ac:dyDescent="0.25">
      <c r="A75" s="115"/>
      <c r="B75" s="115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115"/>
      <c r="X75" s="115"/>
      <c r="Y75" s="115"/>
      <c r="Z75" s="115"/>
      <c r="AA75" s="115"/>
      <c r="AB75" s="115"/>
      <c r="AC75" s="115"/>
      <c r="AD75" s="115"/>
      <c r="AE75" s="115"/>
      <c r="AF75" s="115"/>
      <c r="AG75" s="115"/>
      <c r="AH75" s="115"/>
      <c r="AI75" s="115"/>
      <c r="AJ75" s="115"/>
      <c r="AK75" s="115"/>
      <c r="AL75" s="115"/>
      <c r="AM75" s="115"/>
    </row>
    <row r="76" spans="1:39" x14ac:dyDescent="0.25">
      <c r="A76" s="115"/>
      <c r="B76" s="115"/>
      <c r="C76" s="115"/>
      <c r="D76" s="115"/>
      <c r="E76" s="115"/>
      <c r="F76" s="115"/>
      <c r="G76" s="115"/>
      <c r="H76" s="115"/>
      <c r="I76" s="115"/>
      <c r="J76" s="115"/>
      <c r="K76" s="115"/>
      <c r="L76" s="115"/>
      <c r="M76" s="115"/>
      <c r="N76" s="115"/>
      <c r="O76" s="115"/>
      <c r="P76" s="115"/>
      <c r="Q76" s="115"/>
      <c r="R76" s="115"/>
      <c r="S76" s="115"/>
      <c r="T76" s="115"/>
      <c r="U76" s="115"/>
      <c r="V76" s="115"/>
      <c r="W76" s="115"/>
      <c r="X76" s="115"/>
      <c r="Y76" s="115"/>
      <c r="Z76" s="115"/>
      <c r="AA76" s="115"/>
      <c r="AB76" s="115"/>
      <c r="AC76" s="115"/>
      <c r="AD76" s="115"/>
      <c r="AE76" s="115"/>
      <c r="AF76" s="115"/>
      <c r="AG76" s="115"/>
      <c r="AH76" s="115"/>
      <c r="AI76" s="115"/>
      <c r="AJ76" s="115"/>
      <c r="AK76" s="115"/>
      <c r="AL76" s="115"/>
      <c r="AM76" s="115"/>
    </row>
    <row r="77" spans="1:39" x14ac:dyDescent="0.25">
      <c r="A77" s="115"/>
      <c r="B77" s="115"/>
      <c r="C77" s="115"/>
      <c r="D77" s="115"/>
      <c r="E77" s="115"/>
      <c r="F77" s="115"/>
      <c r="G77" s="115"/>
      <c r="H77" s="115"/>
      <c r="I77" s="115"/>
      <c r="J77" s="115"/>
      <c r="K77" s="115"/>
      <c r="L77" s="115"/>
      <c r="M77" s="115"/>
      <c r="N77" s="115"/>
      <c r="O77" s="115"/>
      <c r="P77" s="115"/>
      <c r="Q77" s="115"/>
      <c r="R77" s="115"/>
      <c r="S77" s="115"/>
      <c r="T77" s="115"/>
      <c r="U77" s="115"/>
      <c r="V77" s="115"/>
      <c r="W77" s="115"/>
      <c r="X77" s="115"/>
      <c r="Y77" s="115"/>
      <c r="Z77" s="115"/>
      <c r="AA77" s="115"/>
      <c r="AB77" s="115"/>
      <c r="AC77" s="115"/>
      <c r="AD77" s="115"/>
      <c r="AE77" s="115"/>
      <c r="AF77" s="115"/>
      <c r="AG77" s="115"/>
      <c r="AH77" s="115"/>
      <c r="AI77" s="115"/>
      <c r="AJ77" s="115"/>
      <c r="AK77" s="115"/>
      <c r="AL77" s="115"/>
      <c r="AM77" s="115"/>
    </row>
    <row r="78" spans="1:39" x14ac:dyDescent="0.25">
      <c r="A78" s="115"/>
      <c r="B78" s="115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5"/>
      <c r="Z78" s="115"/>
      <c r="AA78" s="115"/>
      <c r="AB78" s="115"/>
      <c r="AC78" s="115"/>
      <c r="AD78" s="115"/>
      <c r="AE78" s="115"/>
      <c r="AF78" s="115"/>
      <c r="AG78" s="115"/>
      <c r="AH78" s="115"/>
      <c r="AI78" s="115"/>
      <c r="AJ78" s="115"/>
      <c r="AK78" s="115"/>
      <c r="AL78" s="115"/>
      <c r="AM78" s="115"/>
    </row>
    <row r="79" spans="1:39" x14ac:dyDescent="0.25">
      <c r="A79" s="115"/>
      <c r="B79" s="115"/>
      <c r="C79" s="115"/>
      <c r="D79" s="115"/>
      <c r="E79" s="115"/>
      <c r="F79" s="115"/>
      <c r="G79" s="115"/>
      <c r="H79" s="115"/>
      <c r="I79" s="115"/>
      <c r="J79" s="115"/>
      <c r="K79" s="115"/>
      <c r="L79" s="115"/>
      <c r="M79" s="115"/>
      <c r="N79" s="115"/>
      <c r="O79" s="115"/>
      <c r="P79" s="115"/>
      <c r="Q79" s="115"/>
      <c r="R79" s="115"/>
      <c r="S79" s="115"/>
      <c r="T79" s="115"/>
      <c r="U79" s="115"/>
      <c r="V79" s="115"/>
      <c r="W79" s="115"/>
      <c r="X79" s="115"/>
      <c r="Y79" s="115"/>
      <c r="Z79" s="115"/>
      <c r="AA79" s="115"/>
      <c r="AB79" s="115"/>
      <c r="AC79" s="115"/>
      <c r="AD79" s="115"/>
      <c r="AE79" s="115"/>
      <c r="AF79" s="115"/>
      <c r="AG79" s="115"/>
      <c r="AH79" s="115"/>
      <c r="AI79" s="115"/>
      <c r="AJ79" s="115"/>
      <c r="AK79" s="115"/>
      <c r="AL79" s="115"/>
      <c r="AM79" s="115"/>
    </row>
    <row r="80" spans="1:39" x14ac:dyDescent="0.25">
      <c r="A80" s="115"/>
      <c r="B80" s="115"/>
      <c r="C80" s="115"/>
      <c r="D80" s="115"/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115"/>
      <c r="X80" s="115"/>
      <c r="Y80" s="115"/>
      <c r="Z80" s="115"/>
      <c r="AA80" s="115"/>
      <c r="AB80" s="115"/>
      <c r="AC80" s="115"/>
      <c r="AD80" s="115"/>
      <c r="AE80" s="115"/>
      <c r="AF80" s="115"/>
      <c r="AG80" s="115"/>
      <c r="AH80" s="115"/>
      <c r="AI80" s="115"/>
      <c r="AJ80" s="115"/>
      <c r="AK80" s="115"/>
      <c r="AL80" s="115"/>
      <c r="AM80" s="115"/>
    </row>
    <row r="81" spans="1:39" x14ac:dyDescent="0.25">
      <c r="A81" s="115"/>
      <c r="B81" s="115"/>
      <c r="C81" s="115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115"/>
      <c r="X81" s="115"/>
      <c r="Y81" s="115"/>
      <c r="Z81" s="115"/>
      <c r="AA81" s="115"/>
      <c r="AB81" s="115"/>
      <c r="AC81" s="115"/>
      <c r="AD81" s="115"/>
      <c r="AE81" s="115"/>
      <c r="AF81" s="115"/>
      <c r="AG81" s="115"/>
      <c r="AH81" s="115"/>
      <c r="AI81" s="115"/>
      <c r="AJ81" s="115"/>
      <c r="AK81" s="115"/>
      <c r="AL81" s="115"/>
      <c r="AM81" s="115"/>
    </row>
    <row r="82" spans="1:39" x14ac:dyDescent="0.25">
      <c r="A82" s="115"/>
      <c r="B82" s="115"/>
      <c r="C82" s="115"/>
      <c r="D82" s="115"/>
      <c r="E82" s="115"/>
      <c r="F82" s="115"/>
      <c r="G82" s="115"/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115"/>
      <c r="X82" s="115"/>
      <c r="Y82" s="115"/>
      <c r="Z82" s="115"/>
      <c r="AA82" s="115"/>
      <c r="AB82" s="115"/>
      <c r="AC82" s="115"/>
      <c r="AD82" s="115"/>
      <c r="AE82" s="115"/>
      <c r="AF82" s="115"/>
      <c r="AG82" s="115"/>
      <c r="AH82" s="115"/>
      <c r="AI82" s="115"/>
      <c r="AJ82" s="115"/>
      <c r="AK82" s="115"/>
      <c r="AL82" s="115"/>
      <c r="AM82" s="115"/>
    </row>
    <row r="83" spans="1:39" x14ac:dyDescent="0.25">
      <c r="A83" s="115"/>
      <c r="B83" s="115"/>
      <c r="C83" s="115"/>
      <c r="D83" s="115"/>
      <c r="E83" s="115"/>
      <c r="F83" s="115"/>
      <c r="G83" s="115"/>
      <c r="H83" s="115"/>
      <c r="I83" s="115"/>
      <c r="J83" s="115"/>
      <c r="K83" s="115"/>
      <c r="L83" s="115"/>
      <c r="M83" s="115"/>
      <c r="N83" s="115"/>
      <c r="O83" s="115"/>
      <c r="P83" s="115"/>
      <c r="Q83" s="115"/>
      <c r="R83" s="115"/>
      <c r="S83" s="115"/>
      <c r="T83" s="115"/>
      <c r="U83" s="115"/>
      <c r="V83" s="115"/>
      <c r="W83" s="115"/>
      <c r="X83" s="115"/>
      <c r="Y83" s="115"/>
      <c r="Z83" s="115"/>
      <c r="AA83" s="115"/>
      <c r="AB83" s="115"/>
      <c r="AC83" s="115"/>
      <c r="AD83" s="115"/>
      <c r="AE83" s="115"/>
      <c r="AF83" s="115"/>
      <c r="AG83" s="115"/>
      <c r="AH83" s="115"/>
      <c r="AI83" s="115"/>
      <c r="AJ83" s="115"/>
      <c r="AK83" s="115"/>
      <c r="AL83" s="115"/>
      <c r="AM83" s="115"/>
    </row>
    <row r="84" spans="1:39" x14ac:dyDescent="0.25">
      <c r="A84" s="115"/>
      <c r="B84" s="115"/>
      <c r="C84" s="115"/>
      <c r="D84" s="115"/>
      <c r="E84" s="115"/>
      <c r="F84" s="115"/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5"/>
      <c r="R84" s="115"/>
      <c r="S84" s="115"/>
      <c r="T84" s="115"/>
      <c r="U84" s="115"/>
      <c r="V84" s="115"/>
      <c r="W84" s="115"/>
      <c r="X84" s="115"/>
      <c r="Y84" s="115"/>
      <c r="Z84" s="115"/>
      <c r="AA84" s="115"/>
      <c r="AB84" s="115"/>
      <c r="AC84" s="115"/>
      <c r="AD84" s="115"/>
      <c r="AE84" s="115"/>
      <c r="AF84" s="115"/>
      <c r="AG84" s="115"/>
      <c r="AH84" s="115"/>
      <c r="AI84" s="115"/>
      <c r="AJ84" s="115"/>
      <c r="AK84" s="115"/>
      <c r="AL84" s="115"/>
      <c r="AM84" s="115"/>
    </row>
    <row r="85" spans="1:39" x14ac:dyDescent="0.25">
      <c r="A85" s="115"/>
      <c r="B85" s="115"/>
      <c r="C85" s="115"/>
      <c r="D85" s="115"/>
      <c r="E85" s="115"/>
      <c r="F85" s="115"/>
      <c r="G85" s="115"/>
      <c r="H85" s="115"/>
      <c r="I85" s="115"/>
      <c r="J85" s="115"/>
      <c r="K85" s="115"/>
      <c r="L85" s="115"/>
      <c r="M85" s="115"/>
      <c r="N85" s="115"/>
      <c r="O85" s="115"/>
      <c r="P85" s="115"/>
      <c r="Q85" s="115"/>
      <c r="R85" s="115"/>
      <c r="S85" s="115"/>
      <c r="T85" s="115"/>
      <c r="U85" s="115"/>
      <c r="V85" s="115"/>
      <c r="W85" s="115"/>
      <c r="X85" s="115"/>
      <c r="Y85" s="115"/>
      <c r="Z85" s="115"/>
      <c r="AA85" s="115"/>
      <c r="AB85" s="115"/>
      <c r="AC85" s="115"/>
      <c r="AD85" s="115"/>
      <c r="AE85" s="115"/>
      <c r="AF85" s="115"/>
      <c r="AG85" s="115"/>
      <c r="AH85" s="115"/>
      <c r="AI85" s="115"/>
      <c r="AJ85" s="115"/>
      <c r="AK85" s="115"/>
      <c r="AL85" s="115"/>
      <c r="AM85" s="115"/>
    </row>
    <row r="86" spans="1:39" x14ac:dyDescent="0.25">
      <c r="A86" s="115"/>
      <c r="B86" s="115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115"/>
      <c r="U86" s="115"/>
      <c r="V86" s="115"/>
      <c r="W86" s="115"/>
      <c r="X86" s="115"/>
      <c r="Y86" s="115"/>
      <c r="Z86" s="115"/>
      <c r="AA86" s="115"/>
      <c r="AB86" s="115"/>
      <c r="AC86" s="115"/>
      <c r="AD86" s="115"/>
      <c r="AE86" s="115"/>
      <c r="AF86" s="115"/>
      <c r="AG86" s="115"/>
      <c r="AH86" s="115"/>
      <c r="AI86" s="115"/>
      <c r="AJ86" s="115"/>
      <c r="AK86" s="115"/>
      <c r="AL86" s="115"/>
      <c r="AM86" s="115"/>
    </row>
    <row r="87" spans="1:39" x14ac:dyDescent="0.25">
      <c r="A87" s="115"/>
      <c r="B87" s="115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5"/>
      <c r="Q87" s="115"/>
      <c r="R87" s="115"/>
      <c r="S87" s="115"/>
      <c r="T87" s="115"/>
      <c r="U87" s="115"/>
      <c r="V87" s="115"/>
      <c r="W87" s="115"/>
      <c r="X87" s="115"/>
      <c r="Y87" s="115"/>
      <c r="Z87" s="115"/>
      <c r="AA87" s="115"/>
      <c r="AB87" s="115"/>
      <c r="AC87" s="115"/>
      <c r="AD87" s="115"/>
      <c r="AE87" s="115"/>
      <c r="AF87" s="115"/>
      <c r="AG87" s="115"/>
      <c r="AH87" s="115"/>
      <c r="AI87" s="115"/>
      <c r="AJ87" s="115"/>
      <c r="AK87" s="115"/>
      <c r="AL87" s="115"/>
      <c r="AM87" s="115"/>
    </row>
    <row r="88" spans="1:39" x14ac:dyDescent="0.25">
      <c r="A88" s="115"/>
      <c r="B88" s="115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5"/>
      <c r="Q88" s="115"/>
      <c r="R88" s="115"/>
      <c r="S88" s="115"/>
      <c r="T88" s="115"/>
      <c r="U88" s="115"/>
      <c r="V88" s="115"/>
      <c r="W88" s="115"/>
      <c r="X88" s="115"/>
      <c r="Y88" s="115"/>
      <c r="Z88" s="115"/>
      <c r="AA88" s="115"/>
      <c r="AB88" s="115"/>
      <c r="AC88" s="115"/>
      <c r="AD88" s="115"/>
      <c r="AE88" s="115"/>
      <c r="AF88" s="115"/>
      <c r="AG88" s="115"/>
      <c r="AH88" s="115"/>
      <c r="AI88" s="115"/>
      <c r="AJ88" s="115"/>
      <c r="AK88" s="115"/>
      <c r="AL88" s="115"/>
      <c r="AM88" s="115"/>
    </row>
    <row r="89" spans="1:39" x14ac:dyDescent="0.25">
      <c r="A89" s="115"/>
      <c r="B89" s="115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5"/>
      <c r="Q89" s="115"/>
      <c r="R89" s="115"/>
      <c r="S89" s="115"/>
      <c r="T89" s="115"/>
      <c r="U89" s="115"/>
      <c r="V89" s="115"/>
      <c r="W89" s="115"/>
      <c r="X89" s="115"/>
      <c r="Y89" s="115"/>
      <c r="Z89" s="115"/>
      <c r="AA89" s="115"/>
      <c r="AB89" s="115"/>
      <c r="AC89" s="115"/>
      <c r="AD89" s="115"/>
      <c r="AE89" s="115"/>
      <c r="AF89" s="115"/>
      <c r="AG89" s="115"/>
      <c r="AH89" s="115"/>
      <c r="AI89" s="115"/>
      <c r="AJ89" s="115"/>
      <c r="AK89" s="115"/>
      <c r="AL89" s="115"/>
      <c r="AM89" s="115"/>
    </row>
    <row r="90" spans="1:39" x14ac:dyDescent="0.25">
      <c r="A90" s="115"/>
      <c r="B90" s="115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5"/>
      <c r="Q90" s="115"/>
      <c r="R90" s="115"/>
      <c r="S90" s="115"/>
      <c r="T90" s="115"/>
      <c r="U90" s="115"/>
      <c r="V90" s="115"/>
      <c r="W90" s="115"/>
      <c r="X90" s="115"/>
      <c r="Y90" s="115"/>
      <c r="Z90" s="115"/>
      <c r="AA90" s="115"/>
      <c r="AB90" s="115"/>
      <c r="AC90" s="115"/>
      <c r="AD90" s="115"/>
      <c r="AE90" s="115"/>
      <c r="AF90" s="115"/>
      <c r="AG90" s="115"/>
      <c r="AH90" s="115"/>
      <c r="AI90" s="115"/>
      <c r="AJ90" s="115"/>
      <c r="AK90" s="115"/>
      <c r="AL90" s="115"/>
      <c r="AM90" s="115"/>
    </row>
    <row r="91" spans="1:39" x14ac:dyDescent="0.25">
      <c r="A91" s="115"/>
      <c r="B91" s="115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5"/>
      <c r="Q91" s="115"/>
      <c r="R91" s="115"/>
      <c r="S91" s="115"/>
      <c r="T91" s="115"/>
      <c r="U91" s="115"/>
      <c r="V91" s="115"/>
      <c r="W91" s="115"/>
      <c r="X91" s="115"/>
      <c r="Y91" s="115"/>
      <c r="Z91" s="115"/>
      <c r="AA91" s="115"/>
      <c r="AB91" s="115"/>
      <c r="AC91" s="115"/>
      <c r="AD91" s="115"/>
      <c r="AE91" s="115"/>
      <c r="AF91" s="115"/>
      <c r="AG91" s="115"/>
      <c r="AH91" s="115"/>
      <c r="AI91" s="115"/>
      <c r="AJ91" s="115"/>
      <c r="AK91" s="115"/>
      <c r="AL91" s="115"/>
      <c r="AM91" s="115"/>
    </row>
    <row r="92" spans="1:39" x14ac:dyDescent="0.25">
      <c r="A92" s="115"/>
      <c r="B92" s="115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5"/>
      <c r="Q92" s="115"/>
      <c r="R92" s="115"/>
      <c r="S92" s="115"/>
      <c r="T92" s="115"/>
      <c r="U92" s="115"/>
      <c r="V92" s="115"/>
      <c r="W92" s="115"/>
      <c r="X92" s="115"/>
      <c r="Y92" s="115"/>
      <c r="Z92" s="115"/>
      <c r="AA92" s="115"/>
      <c r="AB92" s="115"/>
      <c r="AC92" s="115"/>
      <c r="AD92" s="115"/>
      <c r="AE92" s="115"/>
      <c r="AF92" s="115"/>
      <c r="AG92" s="115"/>
      <c r="AH92" s="115"/>
      <c r="AI92" s="115"/>
      <c r="AJ92" s="115"/>
      <c r="AK92" s="115"/>
      <c r="AL92" s="115"/>
      <c r="AM92" s="115"/>
    </row>
    <row r="93" spans="1:39" x14ac:dyDescent="0.25">
      <c r="A93" s="115"/>
      <c r="B93" s="115"/>
      <c r="C93" s="115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5"/>
      <c r="Q93" s="115"/>
      <c r="R93" s="115"/>
      <c r="S93" s="115"/>
      <c r="T93" s="115"/>
      <c r="U93" s="115"/>
      <c r="V93" s="115"/>
      <c r="W93" s="115"/>
      <c r="X93" s="115"/>
      <c r="Y93" s="115"/>
      <c r="Z93" s="115"/>
      <c r="AA93" s="115"/>
      <c r="AB93" s="115"/>
      <c r="AC93" s="115"/>
      <c r="AD93" s="115"/>
      <c r="AE93" s="115"/>
      <c r="AF93" s="115"/>
      <c r="AG93" s="115"/>
      <c r="AH93" s="115"/>
      <c r="AI93" s="115"/>
      <c r="AJ93" s="115"/>
      <c r="AK93" s="115"/>
      <c r="AL93" s="115"/>
      <c r="AM93" s="115"/>
    </row>
    <row r="94" spans="1:39" x14ac:dyDescent="0.25">
      <c r="A94" s="115"/>
      <c r="B94" s="115"/>
      <c r="C94" s="115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5"/>
      <c r="Q94" s="115"/>
      <c r="R94" s="115"/>
      <c r="S94" s="115"/>
      <c r="T94" s="115"/>
      <c r="U94" s="115"/>
      <c r="V94" s="115"/>
      <c r="W94" s="115"/>
      <c r="X94" s="115"/>
      <c r="Y94" s="115"/>
      <c r="Z94" s="115"/>
      <c r="AA94" s="115"/>
      <c r="AB94" s="115"/>
      <c r="AC94" s="115"/>
      <c r="AD94" s="115"/>
      <c r="AE94" s="115"/>
      <c r="AF94" s="115"/>
      <c r="AG94" s="115"/>
      <c r="AH94" s="115"/>
      <c r="AI94" s="115"/>
      <c r="AJ94" s="115"/>
      <c r="AK94" s="115"/>
      <c r="AL94" s="115"/>
      <c r="AM94" s="115"/>
    </row>
    <row r="95" spans="1:39" x14ac:dyDescent="0.25">
      <c r="A95" s="115"/>
      <c r="B95" s="115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5"/>
      <c r="Q95" s="115"/>
      <c r="R95" s="115"/>
      <c r="S95" s="115"/>
      <c r="T95" s="115"/>
      <c r="U95" s="115"/>
      <c r="V95" s="115"/>
      <c r="W95" s="115"/>
      <c r="X95" s="115"/>
      <c r="Y95" s="115"/>
      <c r="Z95" s="115"/>
      <c r="AA95" s="115"/>
      <c r="AB95" s="115"/>
      <c r="AC95" s="115"/>
      <c r="AD95" s="115"/>
      <c r="AE95" s="115"/>
      <c r="AF95" s="115"/>
      <c r="AG95" s="115"/>
      <c r="AH95" s="115"/>
      <c r="AI95" s="115"/>
      <c r="AJ95" s="115"/>
      <c r="AK95" s="115"/>
      <c r="AL95" s="115"/>
      <c r="AM95" s="115"/>
    </row>
    <row r="96" spans="1:39" x14ac:dyDescent="0.25">
      <c r="A96" s="115"/>
      <c r="B96" s="115"/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5"/>
      <c r="Q96" s="115"/>
      <c r="R96" s="115"/>
      <c r="S96" s="115"/>
      <c r="T96" s="115"/>
      <c r="U96" s="115"/>
      <c r="V96" s="115"/>
      <c r="W96" s="115"/>
      <c r="X96" s="115"/>
      <c r="Y96" s="115"/>
      <c r="Z96" s="115"/>
      <c r="AA96" s="115"/>
      <c r="AB96" s="115"/>
      <c r="AC96" s="115"/>
      <c r="AD96" s="115"/>
      <c r="AE96" s="115"/>
      <c r="AF96" s="115"/>
      <c r="AG96" s="115"/>
      <c r="AH96" s="115"/>
      <c r="AI96" s="115"/>
      <c r="AJ96" s="115"/>
      <c r="AK96" s="115"/>
      <c r="AL96" s="115"/>
      <c r="AM96" s="115"/>
    </row>
    <row r="97" spans="1:39" x14ac:dyDescent="0.25">
      <c r="A97" s="115"/>
      <c r="B97" s="115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5"/>
      <c r="Q97" s="115"/>
      <c r="R97" s="115"/>
      <c r="S97" s="115"/>
      <c r="T97" s="115"/>
      <c r="U97" s="115"/>
      <c r="V97" s="115"/>
      <c r="W97" s="115"/>
      <c r="X97" s="115"/>
      <c r="Y97" s="115"/>
      <c r="Z97" s="115"/>
      <c r="AA97" s="115"/>
      <c r="AB97" s="115"/>
      <c r="AC97" s="115"/>
      <c r="AD97" s="115"/>
      <c r="AE97" s="115"/>
      <c r="AF97" s="115"/>
      <c r="AG97" s="115"/>
      <c r="AH97" s="115"/>
      <c r="AI97" s="115"/>
      <c r="AJ97" s="115"/>
      <c r="AK97" s="115"/>
      <c r="AL97" s="115"/>
      <c r="AM97" s="115"/>
    </row>
    <row r="98" spans="1:39" x14ac:dyDescent="0.25">
      <c r="A98" s="115"/>
      <c r="B98" s="115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5"/>
      <c r="Q98" s="115"/>
      <c r="R98" s="115"/>
      <c r="S98" s="115"/>
      <c r="T98" s="115"/>
      <c r="U98" s="115"/>
      <c r="V98" s="115"/>
      <c r="W98" s="115"/>
      <c r="X98" s="115"/>
      <c r="Y98" s="115"/>
      <c r="Z98" s="115"/>
      <c r="AA98" s="115"/>
      <c r="AB98" s="115"/>
      <c r="AC98" s="115"/>
      <c r="AD98" s="115"/>
      <c r="AE98" s="115"/>
      <c r="AF98" s="115"/>
      <c r="AG98" s="115"/>
      <c r="AH98" s="115"/>
      <c r="AI98" s="115"/>
      <c r="AJ98" s="115"/>
      <c r="AK98" s="115"/>
      <c r="AL98" s="115"/>
      <c r="AM98" s="115"/>
    </row>
    <row r="99" spans="1:39" x14ac:dyDescent="0.25">
      <c r="A99" s="115"/>
      <c r="B99" s="115"/>
      <c r="C99" s="115"/>
      <c r="D99" s="115"/>
      <c r="E99" s="115"/>
      <c r="F99" s="115"/>
      <c r="G99" s="115"/>
      <c r="H99" s="115"/>
      <c r="I99" s="115"/>
      <c r="J99" s="115"/>
      <c r="K99" s="115"/>
      <c r="L99" s="115"/>
      <c r="M99" s="115"/>
      <c r="N99" s="115"/>
      <c r="O99" s="115"/>
      <c r="P99" s="115"/>
      <c r="Q99" s="115"/>
      <c r="R99" s="115"/>
      <c r="S99" s="115"/>
      <c r="T99" s="115"/>
      <c r="U99" s="115"/>
      <c r="V99" s="115"/>
      <c r="W99" s="115"/>
      <c r="X99" s="115"/>
      <c r="Y99" s="115"/>
      <c r="Z99" s="115"/>
      <c r="AA99" s="115"/>
      <c r="AB99" s="115"/>
      <c r="AC99" s="115"/>
      <c r="AD99" s="115"/>
      <c r="AE99" s="115"/>
      <c r="AF99" s="115"/>
      <c r="AG99" s="115"/>
      <c r="AH99" s="115"/>
      <c r="AI99" s="115"/>
      <c r="AJ99" s="115"/>
      <c r="AK99" s="115"/>
      <c r="AL99" s="115"/>
      <c r="AM99" s="115"/>
    </row>
    <row r="100" spans="1:39" x14ac:dyDescent="0.25">
      <c r="A100" s="115"/>
      <c r="B100" s="115"/>
      <c r="C100" s="115"/>
      <c r="D100" s="115"/>
      <c r="E100" s="115"/>
      <c r="F100" s="115"/>
      <c r="G100" s="115"/>
      <c r="H100" s="115"/>
      <c r="I100" s="115"/>
      <c r="J100" s="115"/>
      <c r="K100" s="115"/>
      <c r="L100" s="115"/>
      <c r="M100" s="115"/>
      <c r="N100" s="115"/>
      <c r="O100" s="115"/>
      <c r="P100" s="115"/>
      <c r="Q100" s="115"/>
      <c r="R100" s="115"/>
      <c r="S100" s="115"/>
      <c r="T100" s="115"/>
      <c r="U100" s="115"/>
      <c r="V100" s="115"/>
      <c r="W100" s="115"/>
      <c r="X100" s="115"/>
      <c r="Y100" s="115"/>
      <c r="Z100" s="115"/>
      <c r="AA100" s="115"/>
      <c r="AB100" s="115"/>
      <c r="AC100" s="115"/>
      <c r="AD100" s="115"/>
      <c r="AE100" s="115"/>
      <c r="AF100" s="115"/>
      <c r="AG100" s="115"/>
      <c r="AH100" s="115"/>
      <c r="AI100" s="115"/>
      <c r="AJ100" s="115"/>
      <c r="AK100" s="115"/>
      <c r="AL100" s="115"/>
      <c r="AM100" s="115"/>
    </row>
    <row r="101" spans="1:39" x14ac:dyDescent="0.25">
      <c r="A101" s="115"/>
      <c r="B101" s="115"/>
      <c r="C101" s="115"/>
      <c r="D101" s="115"/>
      <c r="E101" s="115"/>
      <c r="F101" s="115"/>
      <c r="G101" s="115"/>
      <c r="H101" s="115"/>
      <c r="I101" s="115"/>
      <c r="J101" s="115"/>
      <c r="K101" s="115"/>
      <c r="L101" s="115"/>
      <c r="M101" s="115"/>
      <c r="N101" s="115"/>
      <c r="O101" s="115"/>
      <c r="P101" s="115"/>
      <c r="Q101" s="115"/>
      <c r="R101" s="115"/>
      <c r="S101" s="115"/>
      <c r="T101" s="115"/>
      <c r="U101" s="115"/>
      <c r="V101" s="115"/>
      <c r="W101" s="115"/>
      <c r="X101" s="115"/>
      <c r="Y101" s="115"/>
      <c r="Z101" s="115"/>
      <c r="AA101" s="115"/>
      <c r="AB101" s="115"/>
      <c r="AC101" s="115"/>
      <c r="AD101" s="115"/>
      <c r="AE101" s="115"/>
      <c r="AF101" s="115"/>
      <c r="AG101" s="115"/>
      <c r="AH101" s="115"/>
      <c r="AI101" s="115"/>
      <c r="AJ101" s="115"/>
      <c r="AK101" s="115"/>
      <c r="AL101" s="115"/>
      <c r="AM101" s="115"/>
    </row>
    <row r="102" spans="1:39" x14ac:dyDescent="0.25">
      <c r="A102" s="115"/>
      <c r="B102" s="115"/>
      <c r="C102" s="115"/>
      <c r="D102" s="115"/>
      <c r="E102" s="115"/>
      <c r="F102" s="115"/>
      <c r="G102" s="115"/>
      <c r="H102" s="115"/>
      <c r="I102" s="115"/>
      <c r="J102" s="115"/>
      <c r="K102" s="115"/>
      <c r="L102" s="115"/>
      <c r="M102" s="115"/>
      <c r="N102" s="115"/>
      <c r="O102" s="115"/>
      <c r="P102" s="115"/>
      <c r="Q102" s="115"/>
      <c r="R102" s="115"/>
      <c r="S102" s="115"/>
      <c r="T102" s="115"/>
      <c r="U102" s="115"/>
      <c r="V102" s="115"/>
      <c r="W102" s="115"/>
      <c r="X102" s="115"/>
      <c r="Y102" s="115"/>
      <c r="Z102" s="115"/>
      <c r="AA102" s="115"/>
      <c r="AB102" s="115"/>
      <c r="AC102" s="115"/>
      <c r="AD102" s="115"/>
      <c r="AE102" s="115"/>
      <c r="AF102" s="115"/>
      <c r="AG102" s="115"/>
      <c r="AH102" s="115"/>
      <c r="AI102" s="115"/>
      <c r="AJ102" s="115"/>
      <c r="AK102" s="115"/>
      <c r="AL102" s="115"/>
      <c r="AM102" s="115"/>
    </row>
    <row r="103" spans="1:39" x14ac:dyDescent="0.25">
      <c r="A103" s="115"/>
      <c r="B103" s="115"/>
      <c r="C103" s="115"/>
      <c r="D103" s="115"/>
      <c r="E103" s="115"/>
      <c r="F103" s="115"/>
      <c r="G103" s="115"/>
      <c r="H103" s="115"/>
      <c r="I103" s="115"/>
      <c r="J103" s="115"/>
      <c r="K103" s="115"/>
      <c r="L103" s="115"/>
      <c r="M103" s="115"/>
      <c r="N103" s="115"/>
      <c r="O103" s="115"/>
      <c r="P103" s="115"/>
      <c r="Q103" s="115"/>
      <c r="R103" s="115"/>
      <c r="S103" s="115"/>
      <c r="T103" s="115"/>
      <c r="U103" s="115"/>
      <c r="V103" s="115"/>
      <c r="W103" s="115"/>
      <c r="X103" s="115"/>
      <c r="Y103" s="115"/>
      <c r="Z103" s="115"/>
      <c r="AA103" s="115"/>
      <c r="AB103" s="115"/>
      <c r="AC103" s="115"/>
      <c r="AD103" s="115"/>
      <c r="AE103" s="115"/>
      <c r="AF103" s="115"/>
      <c r="AG103" s="115"/>
      <c r="AH103" s="115"/>
      <c r="AI103" s="115"/>
      <c r="AJ103" s="115"/>
      <c r="AK103" s="115"/>
      <c r="AL103" s="115"/>
      <c r="AM103" s="115"/>
    </row>
    <row r="104" spans="1:39" x14ac:dyDescent="0.25">
      <c r="A104" s="115"/>
      <c r="B104" s="115"/>
      <c r="C104" s="115"/>
      <c r="D104" s="115"/>
      <c r="E104" s="115"/>
      <c r="F104" s="115"/>
      <c r="G104" s="115"/>
      <c r="H104" s="115"/>
      <c r="I104" s="115"/>
      <c r="J104" s="115"/>
      <c r="K104" s="115"/>
      <c r="L104" s="115"/>
      <c r="M104" s="115"/>
      <c r="N104" s="115"/>
      <c r="O104" s="115"/>
      <c r="P104" s="115"/>
      <c r="Q104" s="115"/>
      <c r="R104" s="115"/>
      <c r="S104" s="115"/>
      <c r="T104" s="115"/>
      <c r="U104" s="115"/>
      <c r="V104" s="115"/>
      <c r="W104" s="115"/>
      <c r="X104" s="115"/>
      <c r="Y104" s="115"/>
      <c r="Z104" s="115"/>
      <c r="AA104" s="115"/>
      <c r="AB104" s="115"/>
      <c r="AC104" s="115"/>
      <c r="AD104" s="115"/>
      <c r="AE104" s="115"/>
      <c r="AF104" s="115"/>
      <c r="AG104" s="115"/>
      <c r="AH104" s="115"/>
      <c r="AI104" s="115"/>
      <c r="AJ104" s="115"/>
      <c r="AK104" s="115"/>
      <c r="AL104" s="115"/>
      <c r="AM104" s="115"/>
    </row>
    <row r="105" spans="1:39" x14ac:dyDescent="0.25">
      <c r="A105" s="115"/>
      <c r="B105" s="115"/>
      <c r="C105" s="115"/>
      <c r="D105" s="115"/>
      <c r="E105" s="115"/>
      <c r="F105" s="115"/>
      <c r="G105" s="115"/>
      <c r="H105" s="115"/>
      <c r="I105" s="115"/>
      <c r="J105" s="115"/>
      <c r="K105" s="115"/>
      <c r="L105" s="115"/>
      <c r="M105" s="115"/>
      <c r="N105" s="115"/>
      <c r="O105" s="115"/>
      <c r="P105" s="115"/>
      <c r="Q105" s="115"/>
      <c r="R105" s="115"/>
      <c r="S105" s="115"/>
      <c r="T105" s="115"/>
      <c r="U105" s="115"/>
      <c r="V105" s="115"/>
      <c r="W105" s="115"/>
      <c r="X105" s="115"/>
      <c r="Y105" s="115"/>
      <c r="Z105" s="115"/>
      <c r="AA105" s="115"/>
      <c r="AB105" s="115"/>
      <c r="AC105" s="115"/>
      <c r="AD105" s="115"/>
      <c r="AE105" s="115"/>
      <c r="AF105" s="115"/>
      <c r="AG105" s="115"/>
      <c r="AH105" s="115"/>
      <c r="AI105" s="115"/>
      <c r="AJ105" s="115"/>
      <c r="AK105" s="115"/>
      <c r="AL105" s="115"/>
      <c r="AM105" s="115"/>
    </row>
    <row r="106" spans="1:39" x14ac:dyDescent="0.25">
      <c r="A106" s="115"/>
      <c r="B106" s="115"/>
      <c r="C106" s="115"/>
      <c r="D106" s="115"/>
      <c r="E106" s="115"/>
      <c r="F106" s="115"/>
      <c r="G106" s="115"/>
      <c r="H106" s="115"/>
      <c r="I106" s="115"/>
      <c r="J106" s="115"/>
      <c r="K106" s="115"/>
      <c r="L106" s="115"/>
      <c r="M106" s="115"/>
      <c r="N106" s="115"/>
      <c r="O106" s="115"/>
      <c r="P106" s="115"/>
      <c r="Q106" s="115"/>
      <c r="R106" s="115"/>
      <c r="S106" s="115"/>
      <c r="T106" s="115"/>
      <c r="U106" s="115"/>
      <c r="V106" s="115"/>
      <c r="W106" s="115"/>
      <c r="X106" s="115"/>
      <c r="Y106" s="115"/>
      <c r="Z106" s="115"/>
      <c r="AA106" s="115"/>
      <c r="AB106" s="115"/>
      <c r="AC106" s="115"/>
      <c r="AD106" s="115"/>
      <c r="AE106" s="115"/>
      <c r="AF106" s="115"/>
      <c r="AG106" s="115"/>
      <c r="AH106" s="115"/>
      <c r="AI106" s="115"/>
      <c r="AJ106" s="115"/>
      <c r="AK106" s="115"/>
      <c r="AL106" s="115"/>
      <c r="AM106" s="115"/>
    </row>
    <row r="107" spans="1:39" x14ac:dyDescent="0.25">
      <c r="A107" s="115"/>
      <c r="B107" s="115"/>
      <c r="C107" s="115"/>
      <c r="D107" s="115"/>
      <c r="E107" s="115"/>
      <c r="F107" s="115"/>
      <c r="G107" s="115"/>
      <c r="H107" s="115"/>
      <c r="I107" s="115"/>
      <c r="J107" s="115"/>
      <c r="K107" s="115"/>
      <c r="L107" s="115"/>
      <c r="M107" s="115"/>
      <c r="N107" s="115"/>
      <c r="O107" s="115"/>
      <c r="P107" s="115"/>
      <c r="Q107" s="115"/>
      <c r="R107" s="115"/>
      <c r="S107" s="115"/>
      <c r="T107" s="115"/>
      <c r="U107" s="115"/>
      <c r="V107" s="115"/>
      <c r="W107" s="115"/>
      <c r="X107" s="115"/>
      <c r="Y107" s="115"/>
      <c r="Z107" s="115"/>
      <c r="AA107" s="115"/>
      <c r="AB107" s="115"/>
      <c r="AC107" s="115"/>
      <c r="AD107" s="115"/>
      <c r="AE107" s="115"/>
      <c r="AF107" s="115"/>
      <c r="AG107" s="115"/>
      <c r="AH107" s="115"/>
      <c r="AI107" s="115"/>
      <c r="AJ107" s="115"/>
      <c r="AK107" s="115"/>
      <c r="AL107" s="115"/>
      <c r="AM107" s="115"/>
    </row>
    <row r="108" spans="1:39" x14ac:dyDescent="0.25">
      <c r="A108" s="115"/>
      <c r="B108" s="115"/>
      <c r="C108" s="115"/>
      <c r="D108" s="115"/>
      <c r="E108" s="115"/>
      <c r="F108" s="115"/>
      <c r="G108" s="115"/>
      <c r="H108" s="115"/>
      <c r="I108" s="115"/>
      <c r="J108" s="115"/>
      <c r="K108" s="115"/>
      <c r="L108" s="115"/>
      <c r="M108" s="115"/>
      <c r="N108" s="115"/>
      <c r="O108" s="115"/>
      <c r="P108" s="115"/>
      <c r="Q108" s="115"/>
      <c r="R108" s="115"/>
      <c r="S108" s="115"/>
      <c r="T108" s="115"/>
      <c r="U108" s="115"/>
      <c r="V108" s="115"/>
      <c r="W108" s="115"/>
      <c r="X108" s="115"/>
      <c r="Y108" s="115"/>
      <c r="Z108" s="115"/>
      <c r="AA108" s="115"/>
      <c r="AB108" s="115"/>
      <c r="AC108" s="115"/>
      <c r="AD108" s="115"/>
      <c r="AE108" s="115"/>
      <c r="AF108" s="115"/>
      <c r="AG108" s="115"/>
      <c r="AH108" s="115"/>
      <c r="AI108" s="115"/>
      <c r="AJ108" s="115"/>
      <c r="AK108" s="115"/>
      <c r="AL108" s="115"/>
      <c r="AM108" s="115"/>
    </row>
    <row r="109" spans="1:39" x14ac:dyDescent="0.25">
      <c r="A109" s="115"/>
      <c r="B109" s="115"/>
      <c r="C109" s="115"/>
      <c r="D109" s="115"/>
      <c r="E109" s="115"/>
      <c r="F109" s="115"/>
      <c r="G109" s="115"/>
      <c r="H109" s="115"/>
      <c r="I109" s="115"/>
      <c r="J109" s="115"/>
      <c r="K109" s="115"/>
      <c r="L109" s="115"/>
      <c r="M109" s="115"/>
      <c r="N109" s="115"/>
      <c r="O109" s="115"/>
      <c r="P109" s="115"/>
      <c r="Q109" s="115"/>
      <c r="R109" s="115"/>
      <c r="S109" s="115"/>
      <c r="T109" s="115"/>
      <c r="U109" s="115"/>
      <c r="V109" s="115"/>
      <c r="W109" s="115"/>
      <c r="X109" s="115"/>
      <c r="Y109" s="115"/>
      <c r="Z109" s="115"/>
      <c r="AA109" s="115"/>
      <c r="AB109" s="115"/>
      <c r="AC109" s="115"/>
      <c r="AD109" s="115"/>
      <c r="AE109" s="115"/>
      <c r="AF109" s="115"/>
      <c r="AG109" s="115"/>
      <c r="AH109" s="115"/>
      <c r="AI109" s="115"/>
      <c r="AJ109" s="115"/>
      <c r="AK109" s="115"/>
      <c r="AL109" s="115"/>
      <c r="AM109" s="115"/>
    </row>
    <row r="110" spans="1:39" x14ac:dyDescent="0.25">
      <c r="A110" s="115"/>
      <c r="B110" s="115"/>
      <c r="C110" s="115"/>
      <c r="D110" s="115"/>
      <c r="E110" s="115"/>
      <c r="F110" s="115"/>
      <c r="G110" s="115"/>
      <c r="H110" s="115"/>
      <c r="I110" s="115"/>
      <c r="J110" s="115"/>
      <c r="K110" s="115"/>
      <c r="L110" s="115"/>
      <c r="M110" s="115"/>
      <c r="N110" s="115"/>
      <c r="O110" s="115"/>
      <c r="P110" s="115"/>
      <c r="Q110" s="115"/>
      <c r="R110" s="115"/>
      <c r="S110" s="115"/>
      <c r="T110" s="115"/>
      <c r="U110" s="115"/>
      <c r="V110" s="115"/>
      <c r="W110" s="115"/>
      <c r="X110" s="115"/>
      <c r="Y110" s="115"/>
      <c r="Z110" s="115"/>
      <c r="AA110" s="115"/>
      <c r="AB110" s="115"/>
      <c r="AC110" s="115"/>
      <c r="AD110" s="115"/>
      <c r="AE110" s="115"/>
      <c r="AF110" s="115"/>
      <c r="AG110" s="115"/>
      <c r="AH110" s="115"/>
      <c r="AI110" s="115"/>
      <c r="AJ110" s="115"/>
      <c r="AK110" s="115"/>
      <c r="AL110" s="115"/>
      <c r="AM110" s="115"/>
    </row>
    <row r="111" spans="1:39" x14ac:dyDescent="0.25">
      <c r="A111" s="115"/>
      <c r="B111" s="115"/>
      <c r="C111" s="115"/>
      <c r="D111" s="115"/>
      <c r="E111" s="115"/>
      <c r="F111" s="115"/>
      <c r="G111" s="115"/>
      <c r="H111" s="115"/>
      <c r="I111" s="115"/>
      <c r="J111" s="115"/>
      <c r="K111" s="115"/>
      <c r="L111" s="115"/>
      <c r="M111" s="115"/>
      <c r="N111" s="115"/>
      <c r="O111" s="115"/>
      <c r="P111" s="115"/>
      <c r="Q111" s="115"/>
      <c r="R111" s="115"/>
      <c r="S111" s="115"/>
      <c r="T111" s="115"/>
      <c r="U111" s="115"/>
      <c r="V111" s="115"/>
      <c r="W111" s="115"/>
      <c r="X111" s="115"/>
      <c r="Y111" s="115"/>
      <c r="Z111" s="115"/>
      <c r="AA111" s="115"/>
      <c r="AB111" s="115"/>
      <c r="AC111" s="115"/>
      <c r="AD111" s="115"/>
      <c r="AE111" s="115"/>
      <c r="AF111" s="115"/>
      <c r="AG111" s="115"/>
      <c r="AH111" s="115"/>
      <c r="AI111" s="115"/>
      <c r="AJ111" s="115"/>
      <c r="AK111" s="115"/>
      <c r="AL111" s="115"/>
      <c r="AM111" s="115"/>
    </row>
    <row r="112" spans="1:39" x14ac:dyDescent="0.25">
      <c r="A112" s="115"/>
      <c r="B112" s="115"/>
      <c r="C112" s="115"/>
      <c r="D112" s="115"/>
      <c r="E112" s="115"/>
      <c r="F112" s="115"/>
      <c r="G112" s="115"/>
      <c r="H112" s="115"/>
      <c r="I112" s="115"/>
      <c r="J112" s="115"/>
      <c r="K112" s="115"/>
      <c r="L112" s="115"/>
      <c r="M112" s="115"/>
      <c r="N112" s="115"/>
      <c r="O112" s="115"/>
      <c r="P112" s="115"/>
      <c r="Q112" s="115"/>
      <c r="R112" s="115"/>
      <c r="S112" s="115"/>
      <c r="T112" s="115"/>
      <c r="U112" s="115"/>
      <c r="V112" s="115"/>
      <c r="W112" s="115"/>
      <c r="X112" s="115"/>
      <c r="Y112" s="115"/>
      <c r="Z112" s="115"/>
      <c r="AA112" s="115"/>
      <c r="AB112" s="115"/>
      <c r="AC112" s="115"/>
      <c r="AD112" s="115"/>
      <c r="AE112" s="115"/>
      <c r="AF112" s="115"/>
      <c r="AG112" s="115"/>
      <c r="AH112" s="115"/>
      <c r="AI112" s="115"/>
      <c r="AJ112" s="115"/>
      <c r="AK112" s="115"/>
      <c r="AL112" s="115"/>
      <c r="AM112" s="115"/>
    </row>
    <row r="113" spans="1:39" x14ac:dyDescent="0.25">
      <c r="A113" s="115"/>
      <c r="B113" s="115"/>
      <c r="C113" s="115"/>
      <c r="D113" s="115"/>
      <c r="E113" s="115"/>
      <c r="F113" s="115"/>
      <c r="G113" s="115"/>
      <c r="H113" s="115"/>
      <c r="I113" s="115"/>
      <c r="J113" s="115"/>
      <c r="K113" s="115"/>
      <c r="L113" s="115"/>
      <c r="M113" s="115"/>
      <c r="N113" s="115"/>
      <c r="O113" s="115"/>
      <c r="P113" s="115"/>
      <c r="Q113" s="115"/>
      <c r="R113" s="115"/>
      <c r="S113" s="115"/>
      <c r="T113" s="115"/>
      <c r="U113" s="115"/>
      <c r="V113" s="115"/>
      <c r="W113" s="115"/>
      <c r="X113" s="115"/>
      <c r="Y113" s="115"/>
      <c r="Z113" s="115"/>
      <c r="AA113" s="115"/>
      <c r="AB113" s="115"/>
      <c r="AC113" s="115"/>
      <c r="AD113" s="115"/>
      <c r="AE113" s="115"/>
      <c r="AF113" s="115"/>
      <c r="AG113" s="115"/>
      <c r="AH113" s="115"/>
      <c r="AI113" s="115"/>
      <c r="AJ113" s="115"/>
      <c r="AK113" s="115"/>
      <c r="AL113" s="115"/>
      <c r="AM113" s="115"/>
    </row>
    <row r="114" spans="1:39" x14ac:dyDescent="0.25">
      <c r="A114" s="115"/>
      <c r="B114" s="115"/>
      <c r="C114" s="115"/>
      <c r="D114" s="115"/>
      <c r="E114" s="115"/>
      <c r="F114" s="115"/>
      <c r="G114" s="115"/>
      <c r="H114" s="115"/>
      <c r="I114" s="115"/>
      <c r="J114" s="115"/>
      <c r="K114" s="115"/>
      <c r="L114" s="115"/>
      <c r="M114" s="115"/>
      <c r="N114" s="115"/>
      <c r="O114" s="115"/>
      <c r="P114" s="115"/>
      <c r="Q114" s="115"/>
      <c r="R114" s="115"/>
      <c r="S114" s="115"/>
      <c r="T114" s="115"/>
      <c r="U114" s="115"/>
      <c r="V114" s="115"/>
      <c r="W114" s="115"/>
      <c r="X114" s="115"/>
      <c r="Y114" s="115"/>
      <c r="Z114" s="115"/>
      <c r="AA114" s="115"/>
      <c r="AB114" s="115"/>
      <c r="AC114" s="115"/>
      <c r="AD114" s="115"/>
      <c r="AE114" s="115"/>
      <c r="AF114" s="115"/>
      <c r="AG114" s="115"/>
      <c r="AH114" s="115"/>
      <c r="AI114" s="115"/>
      <c r="AJ114" s="115"/>
      <c r="AK114" s="115"/>
      <c r="AL114" s="115"/>
      <c r="AM114" s="115"/>
    </row>
    <row r="115" spans="1:39" x14ac:dyDescent="0.25">
      <c r="A115" s="115"/>
      <c r="B115" s="115"/>
      <c r="C115" s="115"/>
      <c r="D115" s="115"/>
      <c r="E115" s="115"/>
      <c r="F115" s="115"/>
      <c r="G115" s="115"/>
      <c r="H115" s="115"/>
      <c r="I115" s="115"/>
      <c r="J115" s="115"/>
      <c r="K115" s="115"/>
      <c r="L115" s="115"/>
      <c r="M115" s="115"/>
      <c r="N115" s="115"/>
      <c r="O115" s="115"/>
      <c r="P115" s="115"/>
      <c r="Q115" s="115"/>
      <c r="R115" s="115"/>
      <c r="S115" s="115"/>
      <c r="T115" s="115"/>
      <c r="U115" s="115"/>
      <c r="V115" s="115"/>
      <c r="W115" s="115"/>
      <c r="X115" s="115"/>
      <c r="Y115" s="115"/>
      <c r="Z115" s="115"/>
      <c r="AA115" s="115"/>
      <c r="AB115" s="115"/>
      <c r="AC115" s="115"/>
      <c r="AD115" s="115"/>
      <c r="AE115" s="115"/>
      <c r="AF115" s="115"/>
      <c r="AG115" s="115"/>
      <c r="AH115" s="115"/>
      <c r="AI115" s="115"/>
      <c r="AJ115" s="115"/>
      <c r="AK115" s="115"/>
      <c r="AL115" s="115"/>
      <c r="AM115" s="115"/>
    </row>
    <row r="116" spans="1:39" x14ac:dyDescent="0.25">
      <c r="A116" s="115"/>
      <c r="B116" s="115"/>
      <c r="C116" s="115"/>
      <c r="D116" s="115"/>
      <c r="E116" s="115"/>
      <c r="F116" s="115"/>
      <c r="G116" s="115"/>
      <c r="H116" s="115"/>
      <c r="I116" s="115"/>
      <c r="J116" s="115"/>
      <c r="K116" s="115"/>
      <c r="L116" s="115"/>
      <c r="M116" s="115"/>
      <c r="N116" s="115"/>
      <c r="O116" s="115"/>
      <c r="P116" s="115"/>
      <c r="Q116" s="115"/>
      <c r="R116" s="115"/>
      <c r="S116" s="115"/>
      <c r="T116" s="115"/>
      <c r="U116" s="115"/>
      <c r="V116" s="115"/>
      <c r="W116" s="115"/>
      <c r="X116" s="115"/>
      <c r="Y116" s="115"/>
      <c r="Z116" s="115"/>
      <c r="AA116" s="115"/>
      <c r="AB116" s="115"/>
      <c r="AC116" s="115"/>
      <c r="AD116" s="115"/>
      <c r="AE116" s="115"/>
      <c r="AF116" s="115"/>
      <c r="AG116" s="115"/>
      <c r="AH116" s="115"/>
      <c r="AI116" s="115"/>
      <c r="AJ116" s="115"/>
      <c r="AK116" s="115"/>
      <c r="AL116" s="115"/>
      <c r="AM116" s="115"/>
    </row>
    <row r="117" spans="1:39" x14ac:dyDescent="0.25">
      <c r="A117" s="115"/>
      <c r="B117" s="115"/>
      <c r="C117" s="115"/>
      <c r="D117" s="115"/>
      <c r="E117" s="115"/>
      <c r="F117" s="115"/>
      <c r="G117" s="115"/>
      <c r="H117" s="115"/>
      <c r="I117" s="115"/>
      <c r="J117" s="115"/>
      <c r="K117" s="115"/>
      <c r="L117" s="115"/>
      <c r="M117" s="115"/>
      <c r="N117" s="115"/>
      <c r="O117" s="115"/>
      <c r="P117" s="115"/>
      <c r="Q117" s="115"/>
      <c r="R117" s="115"/>
      <c r="S117" s="115"/>
      <c r="T117" s="115"/>
      <c r="U117" s="115"/>
      <c r="V117" s="115"/>
      <c r="W117" s="115"/>
      <c r="X117" s="115"/>
      <c r="Y117" s="115"/>
      <c r="Z117" s="115"/>
      <c r="AA117" s="115"/>
      <c r="AB117" s="115"/>
      <c r="AC117" s="115"/>
      <c r="AD117" s="115"/>
      <c r="AE117" s="115"/>
      <c r="AF117" s="115"/>
      <c r="AG117" s="115"/>
      <c r="AH117" s="115"/>
      <c r="AI117" s="115"/>
      <c r="AJ117" s="115"/>
      <c r="AK117" s="115"/>
      <c r="AL117" s="115"/>
      <c r="AM117" s="115"/>
    </row>
    <row r="118" spans="1:39" x14ac:dyDescent="0.25">
      <c r="A118" s="115"/>
      <c r="B118" s="115"/>
      <c r="C118" s="115"/>
      <c r="D118" s="115"/>
      <c r="E118" s="115"/>
      <c r="F118" s="115"/>
      <c r="G118" s="115"/>
      <c r="H118" s="115"/>
      <c r="I118" s="115"/>
      <c r="J118" s="115"/>
      <c r="K118" s="115"/>
      <c r="L118" s="115"/>
      <c r="M118" s="115"/>
      <c r="N118" s="115"/>
      <c r="O118" s="115"/>
      <c r="P118" s="115"/>
      <c r="Q118" s="115"/>
      <c r="R118" s="115"/>
      <c r="S118" s="115"/>
      <c r="T118" s="115"/>
      <c r="U118" s="115"/>
      <c r="V118" s="115"/>
      <c r="W118" s="115"/>
      <c r="X118" s="115"/>
      <c r="Y118" s="115"/>
      <c r="Z118" s="115"/>
      <c r="AA118" s="115"/>
      <c r="AB118" s="115"/>
      <c r="AC118" s="115"/>
      <c r="AD118" s="115"/>
      <c r="AE118" s="115"/>
      <c r="AF118" s="115"/>
      <c r="AG118" s="115"/>
      <c r="AH118" s="115"/>
      <c r="AI118" s="115"/>
      <c r="AJ118" s="115"/>
      <c r="AK118" s="115"/>
      <c r="AL118" s="115"/>
      <c r="AM118" s="115"/>
    </row>
    <row r="119" spans="1:39" x14ac:dyDescent="0.25">
      <c r="A119" s="115"/>
      <c r="B119" s="115"/>
      <c r="C119" s="115"/>
      <c r="D119" s="115"/>
      <c r="E119" s="115"/>
      <c r="F119" s="115"/>
      <c r="G119" s="115"/>
      <c r="H119" s="115"/>
      <c r="I119" s="115"/>
      <c r="J119" s="115"/>
      <c r="K119" s="115"/>
      <c r="L119" s="115"/>
      <c r="M119" s="115"/>
      <c r="N119" s="115"/>
      <c r="O119" s="115"/>
      <c r="P119" s="115"/>
      <c r="Q119" s="115"/>
      <c r="R119" s="115"/>
      <c r="S119" s="115"/>
      <c r="T119" s="115"/>
      <c r="U119" s="115"/>
      <c r="V119" s="115"/>
      <c r="W119" s="115"/>
      <c r="X119" s="115"/>
      <c r="Y119" s="115"/>
      <c r="Z119" s="115"/>
      <c r="AA119" s="115"/>
      <c r="AB119" s="115"/>
      <c r="AC119" s="115"/>
      <c r="AD119" s="115"/>
      <c r="AE119" s="115"/>
      <c r="AF119" s="115"/>
      <c r="AG119" s="115"/>
      <c r="AH119" s="115"/>
      <c r="AI119" s="115"/>
      <c r="AJ119" s="115"/>
      <c r="AK119" s="115"/>
      <c r="AL119" s="115"/>
      <c r="AM119" s="115"/>
    </row>
    <row r="120" spans="1:39" x14ac:dyDescent="0.25">
      <c r="A120" s="115"/>
      <c r="B120" s="115"/>
      <c r="C120" s="115"/>
      <c r="D120" s="115"/>
      <c r="E120" s="115"/>
      <c r="F120" s="115"/>
      <c r="G120" s="115"/>
      <c r="H120" s="115"/>
      <c r="I120" s="115"/>
      <c r="J120" s="115"/>
      <c r="K120" s="115"/>
      <c r="L120" s="115"/>
      <c r="M120" s="115"/>
      <c r="N120" s="115"/>
      <c r="O120" s="115"/>
      <c r="P120" s="115"/>
      <c r="Q120" s="115"/>
      <c r="R120" s="115"/>
      <c r="S120" s="115"/>
      <c r="T120" s="115"/>
      <c r="U120" s="115"/>
      <c r="V120" s="115"/>
      <c r="W120" s="115"/>
      <c r="X120" s="115"/>
      <c r="Y120" s="115"/>
      <c r="Z120" s="115"/>
      <c r="AA120" s="115"/>
      <c r="AB120" s="115"/>
      <c r="AC120" s="115"/>
      <c r="AD120" s="115"/>
      <c r="AE120" s="115"/>
      <c r="AF120" s="115"/>
      <c r="AG120" s="115"/>
      <c r="AH120" s="115"/>
      <c r="AI120" s="115"/>
      <c r="AJ120" s="115"/>
      <c r="AK120" s="115"/>
      <c r="AL120" s="115"/>
      <c r="AM120" s="115"/>
    </row>
    <row r="121" spans="1:39" x14ac:dyDescent="0.25">
      <c r="A121" s="115"/>
      <c r="B121" s="115"/>
      <c r="C121" s="115"/>
      <c r="D121" s="115"/>
      <c r="E121" s="115"/>
      <c r="F121" s="115"/>
      <c r="G121" s="115"/>
      <c r="H121" s="115"/>
      <c r="I121" s="115"/>
      <c r="J121" s="115"/>
      <c r="K121" s="115"/>
      <c r="L121" s="115"/>
      <c r="M121" s="115"/>
      <c r="N121" s="115"/>
      <c r="O121" s="115"/>
      <c r="P121" s="115"/>
      <c r="Q121" s="115"/>
      <c r="R121" s="115"/>
      <c r="S121" s="115"/>
      <c r="T121" s="115"/>
      <c r="U121" s="115"/>
      <c r="V121" s="115"/>
      <c r="W121" s="115"/>
      <c r="X121" s="115"/>
      <c r="Y121" s="115"/>
      <c r="Z121" s="115"/>
      <c r="AA121" s="115"/>
      <c r="AB121" s="115"/>
      <c r="AC121" s="115"/>
      <c r="AD121" s="115"/>
      <c r="AE121" s="115"/>
      <c r="AF121" s="115"/>
      <c r="AG121" s="115"/>
      <c r="AH121" s="115"/>
      <c r="AI121" s="115"/>
      <c r="AJ121" s="115"/>
      <c r="AK121" s="115"/>
      <c r="AL121" s="115"/>
      <c r="AM121" s="115"/>
    </row>
    <row r="122" spans="1:39" x14ac:dyDescent="0.25">
      <c r="A122" s="115"/>
      <c r="B122" s="115"/>
      <c r="C122" s="115"/>
      <c r="D122" s="115"/>
      <c r="E122" s="115"/>
      <c r="F122" s="115"/>
      <c r="G122" s="115"/>
      <c r="H122" s="115"/>
      <c r="I122" s="115"/>
      <c r="J122" s="115"/>
      <c r="K122" s="115"/>
      <c r="L122" s="115"/>
      <c r="M122" s="115"/>
      <c r="N122" s="115"/>
      <c r="O122" s="115"/>
      <c r="P122" s="115"/>
      <c r="Q122" s="115"/>
      <c r="R122" s="115"/>
      <c r="S122" s="115"/>
      <c r="T122" s="115"/>
      <c r="U122" s="115"/>
      <c r="V122" s="115"/>
      <c r="W122" s="115"/>
      <c r="X122" s="115"/>
      <c r="Y122" s="115"/>
      <c r="Z122" s="115"/>
      <c r="AA122" s="115"/>
      <c r="AB122" s="115"/>
      <c r="AC122" s="115"/>
      <c r="AD122" s="115"/>
      <c r="AE122" s="115"/>
      <c r="AF122" s="115"/>
      <c r="AG122" s="115"/>
      <c r="AH122" s="115"/>
      <c r="AI122" s="115"/>
      <c r="AJ122" s="115"/>
      <c r="AK122" s="115"/>
      <c r="AL122" s="115"/>
      <c r="AM122" s="115"/>
    </row>
    <row r="123" spans="1:39" x14ac:dyDescent="0.25">
      <c r="A123" s="115"/>
      <c r="B123" s="115"/>
      <c r="C123" s="115"/>
      <c r="D123" s="115"/>
      <c r="E123" s="115"/>
      <c r="F123" s="115"/>
      <c r="G123" s="115"/>
      <c r="H123" s="115"/>
      <c r="I123" s="115"/>
      <c r="J123" s="115"/>
      <c r="K123" s="115"/>
      <c r="L123" s="115"/>
      <c r="M123" s="115"/>
      <c r="N123" s="115"/>
      <c r="O123" s="115"/>
      <c r="P123" s="115"/>
      <c r="Q123" s="115"/>
      <c r="R123" s="115"/>
      <c r="S123" s="115"/>
      <c r="T123" s="115"/>
      <c r="U123" s="115"/>
      <c r="V123" s="115"/>
      <c r="W123" s="115"/>
      <c r="X123" s="115"/>
      <c r="Y123" s="115"/>
      <c r="Z123" s="115"/>
      <c r="AA123" s="115"/>
      <c r="AB123" s="115"/>
      <c r="AC123" s="115"/>
      <c r="AD123" s="115"/>
      <c r="AE123" s="115"/>
      <c r="AF123" s="115"/>
      <c r="AG123" s="115"/>
      <c r="AH123" s="115"/>
      <c r="AI123" s="115"/>
      <c r="AJ123" s="115"/>
      <c r="AK123" s="115"/>
      <c r="AL123" s="115"/>
      <c r="AM123" s="115"/>
    </row>
    <row r="124" spans="1:39" x14ac:dyDescent="0.25">
      <c r="A124" s="115"/>
      <c r="B124" s="115"/>
      <c r="C124" s="115"/>
      <c r="D124" s="115"/>
      <c r="E124" s="115"/>
      <c r="F124" s="115"/>
      <c r="G124" s="115"/>
      <c r="H124" s="115"/>
      <c r="I124" s="115"/>
      <c r="J124" s="115"/>
      <c r="K124" s="115"/>
      <c r="L124" s="115"/>
      <c r="M124" s="115"/>
      <c r="N124" s="115"/>
      <c r="O124" s="115"/>
      <c r="P124" s="115"/>
      <c r="Q124" s="115"/>
      <c r="R124" s="115"/>
      <c r="S124" s="115"/>
      <c r="T124" s="115"/>
      <c r="U124" s="115"/>
      <c r="V124" s="115"/>
      <c r="W124" s="115"/>
      <c r="X124" s="115"/>
      <c r="Y124" s="115"/>
      <c r="Z124" s="115"/>
      <c r="AA124" s="115"/>
      <c r="AB124" s="115"/>
      <c r="AC124" s="115"/>
      <c r="AD124" s="115"/>
      <c r="AE124" s="115"/>
      <c r="AF124" s="115"/>
      <c r="AG124" s="115"/>
      <c r="AH124" s="115"/>
      <c r="AI124" s="115"/>
      <c r="AJ124" s="115"/>
      <c r="AK124" s="115"/>
      <c r="AL124" s="115"/>
      <c r="AM124" s="115"/>
    </row>
    <row r="125" spans="1:39" x14ac:dyDescent="0.25">
      <c r="A125" s="115"/>
      <c r="B125" s="115"/>
      <c r="C125" s="115"/>
      <c r="D125" s="115"/>
      <c r="E125" s="115"/>
      <c r="F125" s="115"/>
      <c r="G125" s="115"/>
      <c r="H125" s="115"/>
      <c r="I125" s="115"/>
      <c r="J125" s="115"/>
      <c r="K125" s="115"/>
      <c r="L125" s="115"/>
      <c r="M125" s="115"/>
      <c r="N125" s="115"/>
      <c r="O125" s="115"/>
      <c r="P125" s="115"/>
      <c r="Q125" s="115"/>
      <c r="R125" s="115"/>
      <c r="S125" s="115"/>
      <c r="T125" s="115"/>
      <c r="U125" s="115"/>
      <c r="V125" s="115"/>
      <c r="W125" s="115"/>
      <c r="X125" s="115"/>
      <c r="Y125" s="115"/>
      <c r="Z125" s="115"/>
      <c r="AA125" s="115"/>
      <c r="AB125" s="115"/>
      <c r="AC125" s="115"/>
      <c r="AD125" s="115"/>
      <c r="AE125" s="115"/>
      <c r="AF125" s="115"/>
      <c r="AG125" s="115"/>
      <c r="AH125" s="115"/>
      <c r="AI125" s="115"/>
      <c r="AJ125" s="115"/>
      <c r="AK125" s="115"/>
      <c r="AL125" s="115"/>
      <c r="AM125" s="115"/>
    </row>
    <row r="126" spans="1:39" x14ac:dyDescent="0.25">
      <c r="A126" s="115"/>
      <c r="B126" s="115"/>
      <c r="C126" s="115"/>
      <c r="D126" s="115"/>
      <c r="E126" s="115"/>
      <c r="F126" s="115"/>
      <c r="G126" s="115"/>
      <c r="H126" s="115"/>
      <c r="I126" s="115"/>
      <c r="J126" s="115"/>
      <c r="K126" s="115"/>
      <c r="L126" s="115"/>
      <c r="M126" s="115"/>
      <c r="N126" s="115"/>
      <c r="O126" s="115"/>
      <c r="P126" s="115"/>
      <c r="Q126" s="115"/>
      <c r="R126" s="115"/>
      <c r="S126" s="115"/>
      <c r="T126" s="115"/>
      <c r="U126" s="115"/>
      <c r="V126" s="115"/>
      <c r="W126" s="115"/>
      <c r="X126" s="115"/>
      <c r="Y126" s="115"/>
      <c r="Z126" s="115"/>
      <c r="AA126" s="115"/>
      <c r="AB126" s="115"/>
      <c r="AC126" s="115"/>
      <c r="AD126" s="115"/>
      <c r="AE126" s="115"/>
      <c r="AF126" s="115"/>
      <c r="AG126" s="115"/>
      <c r="AH126" s="115"/>
      <c r="AI126" s="115"/>
      <c r="AJ126" s="115"/>
      <c r="AK126" s="115"/>
      <c r="AL126" s="115"/>
      <c r="AM126" s="115"/>
    </row>
    <row r="127" spans="1:39" x14ac:dyDescent="0.25">
      <c r="A127" s="115"/>
      <c r="B127" s="115"/>
      <c r="C127" s="115"/>
      <c r="D127" s="115"/>
      <c r="E127" s="115"/>
      <c r="F127" s="115"/>
      <c r="G127" s="115"/>
      <c r="H127" s="115"/>
      <c r="I127" s="115"/>
      <c r="J127" s="115"/>
      <c r="K127" s="115"/>
      <c r="L127" s="115"/>
      <c r="M127" s="115"/>
      <c r="N127" s="115"/>
      <c r="O127" s="115"/>
      <c r="P127" s="115"/>
      <c r="Q127" s="115"/>
      <c r="R127" s="115"/>
      <c r="S127" s="115"/>
      <c r="T127" s="115"/>
      <c r="U127" s="115"/>
      <c r="V127" s="115"/>
      <c r="W127" s="115"/>
      <c r="X127" s="115"/>
      <c r="Y127" s="115"/>
      <c r="Z127" s="115"/>
      <c r="AA127" s="115"/>
      <c r="AB127" s="115"/>
      <c r="AC127" s="115"/>
      <c r="AD127" s="115"/>
      <c r="AE127" s="115"/>
      <c r="AF127" s="115"/>
      <c r="AG127" s="115"/>
      <c r="AH127" s="115"/>
      <c r="AI127" s="115"/>
      <c r="AJ127" s="115"/>
      <c r="AK127" s="115"/>
      <c r="AL127" s="115"/>
      <c r="AM127" s="115"/>
    </row>
    <row r="128" spans="1:39" x14ac:dyDescent="0.25">
      <c r="A128" s="115"/>
      <c r="B128" s="115"/>
      <c r="C128" s="115"/>
      <c r="D128" s="115"/>
      <c r="E128" s="115"/>
      <c r="F128" s="115"/>
      <c r="G128" s="115"/>
      <c r="H128" s="115"/>
      <c r="I128" s="115"/>
      <c r="J128" s="115"/>
      <c r="K128" s="115"/>
      <c r="L128" s="115"/>
      <c r="M128" s="115"/>
      <c r="N128" s="115"/>
      <c r="O128" s="115"/>
      <c r="P128" s="115"/>
      <c r="Q128" s="115"/>
      <c r="R128" s="115"/>
      <c r="S128" s="115"/>
      <c r="T128" s="115"/>
      <c r="U128" s="115"/>
      <c r="V128" s="115"/>
      <c r="W128" s="115"/>
      <c r="X128" s="115"/>
      <c r="Y128" s="115"/>
      <c r="Z128" s="115"/>
      <c r="AA128" s="115"/>
      <c r="AB128" s="115"/>
      <c r="AC128" s="115"/>
      <c r="AD128" s="115"/>
      <c r="AE128" s="115"/>
      <c r="AF128" s="115"/>
      <c r="AG128" s="115"/>
      <c r="AH128" s="115"/>
      <c r="AI128" s="115"/>
      <c r="AJ128" s="115"/>
      <c r="AK128" s="115"/>
      <c r="AL128" s="115"/>
      <c r="AM128" s="115"/>
    </row>
    <row r="129" spans="1:39" x14ac:dyDescent="0.25">
      <c r="A129" s="115"/>
      <c r="B129" s="115"/>
      <c r="C129" s="115"/>
      <c r="D129" s="115"/>
      <c r="E129" s="115"/>
      <c r="F129" s="115"/>
      <c r="G129" s="115"/>
      <c r="H129" s="115"/>
      <c r="I129" s="115"/>
      <c r="J129" s="115"/>
      <c r="K129" s="115"/>
      <c r="L129" s="115"/>
      <c r="M129" s="115"/>
      <c r="N129" s="115"/>
      <c r="O129" s="115"/>
      <c r="P129" s="115"/>
      <c r="Q129" s="115"/>
      <c r="R129" s="115"/>
      <c r="S129" s="115"/>
      <c r="T129" s="115"/>
      <c r="U129" s="115"/>
      <c r="V129" s="115"/>
      <c r="W129" s="115"/>
      <c r="X129" s="115"/>
      <c r="Y129" s="115"/>
      <c r="Z129" s="115"/>
      <c r="AA129" s="115"/>
      <c r="AB129" s="115"/>
      <c r="AC129" s="115"/>
      <c r="AD129" s="115"/>
      <c r="AE129" s="115"/>
      <c r="AF129" s="115"/>
      <c r="AG129" s="115"/>
      <c r="AH129" s="115"/>
      <c r="AI129" s="115"/>
      <c r="AJ129" s="115"/>
      <c r="AK129" s="115"/>
      <c r="AL129" s="115"/>
      <c r="AM129" s="115"/>
    </row>
    <row r="130" spans="1:39" x14ac:dyDescent="0.25">
      <c r="A130" s="115"/>
      <c r="B130" s="115"/>
      <c r="C130" s="115"/>
      <c r="D130" s="115"/>
      <c r="E130" s="115"/>
      <c r="F130" s="115"/>
      <c r="G130" s="115"/>
      <c r="H130" s="115"/>
      <c r="I130" s="115"/>
      <c r="J130" s="115"/>
      <c r="K130" s="115"/>
      <c r="L130" s="115"/>
      <c r="M130" s="115"/>
      <c r="N130" s="115"/>
      <c r="O130" s="115"/>
      <c r="P130" s="115"/>
      <c r="Q130" s="115"/>
      <c r="R130" s="115"/>
      <c r="S130" s="115"/>
      <c r="T130" s="115"/>
      <c r="U130" s="115"/>
      <c r="V130" s="115"/>
      <c r="W130" s="115"/>
      <c r="X130" s="115"/>
      <c r="Y130" s="115"/>
      <c r="Z130" s="115"/>
      <c r="AA130" s="115"/>
      <c r="AB130" s="115"/>
      <c r="AC130" s="115"/>
      <c r="AD130" s="115"/>
      <c r="AE130" s="115"/>
      <c r="AF130" s="115"/>
      <c r="AG130" s="115"/>
      <c r="AH130" s="115"/>
      <c r="AI130" s="115"/>
      <c r="AJ130" s="115"/>
      <c r="AK130" s="115"/>
      <c r="AL130" s="115"/>
      <c r="AM130" s="115"/>
    </row>
    <row r="131" spans="1:39" x14ac:dyDescent="0.25">
      <c r="A131" s="115"/>
      <c r="B131" s="115"/>
      <c r="C131" s="115"/>
      <c r="D131" s="115"/>
      <c r="E131" s="115"/>
      <c r="F131" s="115"/>
      <c r="G131" s="115"/>
      <c r="H131" s="115"/>
      <c r="I131" s="115"/>
      <c r="J131" s="115"/>
      <c r="K131" s="115"/>
      <c r="L131" s="115"/>
      <c r="M131" s="115"/>
      <c r="N131" s="115"/>
      <c r="O131" s="115"/>
      <c r="P131" s="115"/>
      <c r="Q131" s="115"/>
      <c r="R131" s="115"/>
      <c r="S131" s="115"/>
      <c r="T131" s="115"/>
      <c r="U131" s="115"/>
      <c r="V131" s="115"/>
      <c r="W131" s="115"/>
      <c r="X131" s="115"/>
      <c r="Y131" s="115"/>
      <c r="Z131" s="115"/>
      <c r="AA131" s="115"/>
      <c r="AB131" s="115"/>
      <c r="AC131" s="115"/>
      <c r="AD131" s="115"/>
      <c r="AE131" s="115"/>
      <c r="AF131" s="115"/>
      <c r="AG131" s="115"/>
      <c r="AH131" s="115"/>
      <c r="AI131" s="115"/>
      <c r="AJ131" s="115"/>
      <c r="AK131" s="115"/>
      <c r="AL131" s="115"/>
      <c r="AM131" s="115"/>
    </row>
    <row r="132" spans="1:39" x14ac:dyDescent="0.25">
      <c r="A132" s="115"/>
      <c r="B132" s="115"/>
      <c r="C132" s="115"/>
      <c r="D132" s="115"/>
      <c r="E132" s="115"/>
      <c r="F132" s="115"/>
      <c r="G132" s="115"/>
      <c r="H132" s="115"/>
      <c r="I132" s="115"/>
      <c r="J132" s="115"/>
      <c r="K132" s="115"/>
      <c r="L132" s="115"/>
      <c r="M132" s="115"/>
      <c r="N132" s="115"/>
      <c r="O132" s="115"/>
      <c r="P132" s="115"/>
      <c r="Q132" s="115"/>
      <c r="R132" s="115"/>
      <c r="S132" s="115"/>
      <c r="T132" s="115"/>
      <c r="U132" s="115"/>
      <c r="V132" s="115"/>
      <c r="W132" s="115"/>
      <c r="X132" s="115"/>
      <c r="Y132" s="115"/>
      <c r="Z132" s="115"/>
      <c r="AA132" s="115"/>
      <c r="AB132" s="115"/>
      <c r="AC132" s="115"/>
      <c r="AD132" s="115"/>
      <c r="AE132" s="115"/>
      <c r="AF132" s="115"/>
      <c r="AG132" s="115"/>
      <c r="AH132" s="115"/>
      <c r="AI132" s="115"/>
      <c r="AJ132" s="115"/>
      <c r="AK132" s="115"/>
      <c r="AL132" s="115"/>
      <c r="AM132" s="115"/>
    </row>
    <row r="133" spans="1:39" x14ac:dyDescent="0.25">
      <c r="A133" s="115"/>
      <c r="B133" s="115"/>
      <c r="C133" s="115"/>
      <c r="D133" s="115"/>
      <c r="E133" s="115"/>
      <c r="F133" s="115"/>
      <c r="G133" s="115"/>
      <c r="H133" s="115"/>
      <c r="I133" s="115"/>
      <c r="J133" s="115"/>
      <c r="K133" s="115"/>
      <c r="L133" s="115"/>
      <c r="M133" s="115"/>
      <c r="N133" s="115"/>
      <c r="O133" s="115"/>
      <c r="P133" s="115"/>
      <c r="Q133" s="115"/>
      <c r="R133" s="115"/>
      <c r="S133" s="115"/>
      <c r="T133" s="115"/>
      <c r="U133" s="115"/>
      <c r="V133" s="115"/>
      <c r="W133" s="115"/>
      <c r="X133" s="115"/>
      <c r="Y133" s="115"/>
      <c r="Z133" s="115"/>
      <c r="AA133" s="115"/>
      <c r="AB133" s="115"/>
      <c r="AC133" s="115"/>
      <c r="AD133" s="115"/>
      <c r="AE133" s="115"/>
      <c r="AF133" s="115"/>
      <c r="AG133" s="115"/>
      <c r="AH133" s="115"/>
      <c r="AI133" s="115"/>
      <c r="AJ133" s="115"/>
      <c r="AK133" s="115"/>
      <c r="AL133" s="115"/>
      <c r="AM133" s="115"/>
    </row>
    <row r="134" spans="1:39" x14ac:dyDescent="0.25">
      <c r="A134" s="115"/>
      <c r="B134" s="115"/>
      <c r="C134" s="115"/>
      <c r="D134" s="115"/>
      <c r="E134" s="115"/>
      <c r="F134" s="115"/>
      <c r="G134" s="115"/>
      <c r="H134" s="115"/>
      <c r="I134" s="115"/>
      <c r="J134" s="115"/>
      <c r="K134" s="115"/>
      <c r="L134" s="115"/>
      <c r="M134" s="115"/>
      <c r="N134" s="115"/>
      <c r="O134" s="115"/>
      <c r="P134" s="115"/>
      <c r="Q134" s="115"/>
      <c r="R134" s="115"/>
      <c r="S134" s="115"/>
      <c r="T134" s="115"/>
      <c r="U134" s="115"/>
      <c r="V134" s="115"/>
      <c r="W134" s="115"/>
      <c r="X134" s="115"/>
      <c r="Y134" s="115"/>
      <c r="Z134" s="115"/>
      <c r="AA134" s="115"/>
      <c r="AB134" s="115"/>
      <c r="AC134" s="115"/>
      <c r="AD134" s="115"/>
      <c r="AE134" s="115"/>
      <c r="AF134" s="115"/>
      <c r="AG134" s="115"/>
      <c r="AH134" s="115"/>
      <c r="AI134" s="115"/>
      <c r="AJ134" s="115"/>
      <c r="AK134" s="115"/>
      <c r="AL134" s="115"/>
      <c r="AM134" s="115"/>
    </row>
    <row r="135" spans="1:39" x14ac:dyDescent="0.25">
      <c r="A135" s="115"/>
      <c r="B135" s="115"/>
      <c r="C135" s="115"/>
      <c r="D135" s="115"/>
      <c r="E135" s="115"/>
      <c r="F135" s="115"/>
      <c r="G135" s="115"/>
      <c r="H135" s="115"/>
      <c r="I135" s="115"/>
      <c r="J135" s="115"/>
      <c r="K135" s="115"/>
      <c r="L135" s="115"/>
      <c r="M135" s="115"/>
      <c r="N135" s="115"/>
      <c r="O135" s="115"/>
      <c r="P135" s="115"/>
      <c r="Q135" s="115"/>
      <c r="R135" s="115"/>
      <c r="S135" s="115"/>
      <c r="T135" s="115"/>
      <c r="U135" s="115"/>
      <c r="V135" s="115"/>
      <c r="W135" s="115"/>
      <c r="X135" s="115"/>
      <c r="Y135" s="115"/>
      <c r="Z135" s="115"/>
      <c r="AA135" s="115"/>
      <c r="AB135" s="115"/>
      <c r="AC135" s="115"/>
      <c r="AD135" s="115"/>
      <c r="AE135" s="115"/>
      <c r="AF135" s="115"/>
      <c r="AG135" s="115"/>
      <c r="AH135" s="115"/>
      <c r="AI135" s="115"/>
      <c r="AJ135" s="115"/>
      <c r="AK135" s="115"/>
      <c r="AL135" s="115"/>
      <c r="AM135" s="115"/>
    </row>
    <row r="136" spans="1:39" x14ac:dyDescent="0.25">
      <c r="A136" s="115"/>
      <c r="B136" s="115"/>
      <c r="C136" s="115"/>
      <c r="D136" s="115"/>
      <c r="E136" s="115"/>
      <c r="F136" s="115"/>
      <c r="G136" s="115"/>
      <c r="H136" s="115"/>
      <c r="I136" s="115"/>
      <c r="J136" s="115"/>
      <c r="K136" s="115"/>
      <c r="L136" s="115"/>
      <c r="M136" s="115"/>
      <c r="N136" s="115"/>
      <c r="O136" s="115"/>
      <c r="P136" s="115"/>
      <c r="Q136" s="115"/>
      <c r="R136" s="115"/>
      <c r="S136" s="115"/>
      <c r="T136" s="115"/>
      <c r="U136" s="115"/>
      <c r="V136" s="115"/>
      <c r="W136" s="115"/>
      <c r="X136" s="115"/>
      <c r="Y136" s="115"/>
      <c r="Z136" s="115"/>
      <c r="AA136" s="115"/>
      <c r="AB136" s="115"/>
      <c r="AC136" s="115"/>
      <c r="AD136" s="115"/>
      <c r="AE136" s="115"/>
      <c r="AF136" s="115"/>
      <c r="AG136" s="115"/>
      <c r="AH136" s="115"/>
      <c r="AI136" s="115"/>
      <c r="AJ136" s="115"/>
      <c r="AK136" s="115"/>
      <c r="AL136" s="115"/>
      <c r="AM136" s="115"/>
    </row>
    <row r="137" spans="1:39" x14ac:dyDescent="0.25">
      <c r="A137" s="115"/>
      <c r="B137" s="115"/>
      <c r="C137" s="115"/>
      <c r="D137" s="115"/>
      <c r="E137" s="115"/>
      <c r="F137" s="115"/>
      <c r="G137" s="115"/>
      <c r="H137" s="115"/>
      <c r="I137" s="115"/>
      <c r="J137" s="115"/>
      <c r="K137" s="115"/>
      <c r="L137" s="115"/>
      <c r="M137" s="115"/>
      <c r="N137" s="115"/>
      <c r="O137" s="115"/>
      <c r="P137" s="115"/>
      <c r="Q137" s="115"/>
      <c r="R137" s="115"/>
      <c r="S137" s="115"/>
      <c r="T137" s="115"/>
      <c r="U137" s="115"/>
      <c r="V137" s="115"/>
      <c r="W137" s="115"/>
      <c r="X137" s="115"/>
      <c r="Y137" s="115"/>
      <c r="Z137" s="115"/>
      <c r="AA137" s="115"/>
      <c r="AB137" s="115"/>
      <c r="AC137" s="115"/>
      <c r="AD137" s="115"/>
      <c r="AE137" s="115"/>
      <c r="AF137" s="115"/>
      <c r="AG137" s="115"/>
      <c r="AH137" s="115"/>
      <c r="AI137" s="115"/>
      <c r="AJ137" s="115"/>
      <c r="AK137" s="115"/>
      <c r="AL137" s="115"/>
      <c r="AM137" s="115"/>
    </row>
    <row r="138" spans="1:39" x14ac:dyDescent="0.25">
      <c r="A138" s="115"/>
      <c r="B138" s="115"/>
      <c r="C138" s="115"/>
      <c r="D138" s="115"/>
      <c r="E138" s="115"/>
      <c r="F138" s="115"/>
      <c r="G138" s="115"/>
      <c r="H138" s="115"/>
      <c r="I138" s="115"/>
      <c r="J138" s="115"/>
      <c r="K138" s="115"/>
      <c r="L138" s="115"/>
      <c r="M138" s="115"/>
      <c r="N138" s="115"/>
      <c r="O138" s="115"/>
      <c r="P138" s="115"/>
      <c r="Q138" s="115"/>
      <c r="R138" s="115"/>
      <c r="S138" s="115"/>
      <c r="T138" s="115"/>
      <c r="U138" s="115"/>
      <c r="V138" s="115"/>
      <c r="W138" s="115"/>
      <c r="X138" s="115"/>
      <c r="Y138" s="115"/>
      <c r="Z138" s="115"/>
      <c r="AA138" s="115"/>
      <c r="AB138" s="115"/>
      <c r="AC138" s="115"/>
      <c r="AD138" s="115"/>
      <c r="AE138" s="115"/>
      <c r="AF138" s="115"/>
      <c r="AG138" s="115"/>
      <c r="AH138" s="115"/>
      <c r="AI138" s="115"/>
      <c r="AJ138" s="115"/>
      <c r="AK138" s="115"/>
      <c r="AL138" s="115"/>
      <c r="AM138" s="115"/>
    </row>
    <row r="139" spans="1:39" x14ac:dyDescent="0.25">
      <c r="A139" s="115"/>
      <c r="B139" s="115"/>
      <c r="C139" s="115"/>
      <c r="D139" s="115"/>
      <c r="E139" s="115"/>
      <c r="F139" s="115"/>
      <c r="G139" s="115"/>
      <c r="H139" s="115"/>
      <c r="I139" s="115"/>
      <c r="J139" s="115"/>
      <c r="K139" s="115"/>
      <c r="L139" s="115"/>
      <c r="M139" s="115"/>
      <c r="N139" s="115"/>
      <c r="O139" s="115"/>
      <c r="P139" s="115"/>
      <c r="Q139" s="115"/>
      <c r="R139" s="115"/>
      <c r="S139" s="115"/>
      <c r="T139" s="115"/>
      <c r="U139" s="115"/>
      <c r="V139" s="115"/>
      <c r="W139" s="115"/>
      <c r="X139" s="115"/>
      <c r="Y139" s="115"/>
      <c r="Z139" s="115"/>
      <c r="AA139" s="115"/>
      <c r="AB139" s="115"/>
      <c r="AC139" s="115"/>
      <c r="AD139" s="115"/>
      <c r="AE139" s="115"/>
      <c r="AF139" s="115"/>
      <c r="AG139" s="115"/>
      <c r="AH139" s="115"/>
      <c r="AI139" s="115"/>
      <c r="AJ139" s="115"/>
      <c r="AK139" s="115"/>
      <c r="AL139" s="115"/>
      <c r="AM139" s="115"/>
    </row>
    <row r="140" spans="1:39" x14ac:dyDescent="0.25">
      <c r="A140" s="115"/>
      <c r="B140" s="115"/>
      <c r="C140" s="115"/>
      <c r="D140" s="115"/>
      <c r="E140" s="115"/>
      <c r="F140" s="115"/>
      <c r="G140" s="115"/>
      <c r="H140" s="115"/>
      <c r="I140" s="115"/>
      <c r="J140" s="115"/>
      <c r="K140" s="115"/>
      <c r="L140" s="115"/>
      <c r="M140" s="115"/>
      <c r="N140" s="115"/>
      <c r="O140" s="115"/>
      <c r="P140" s="115"/>
      <c r="Q140" s="115"/>
      <c r="R140" s="115"/>
      <c r="S140" s="115"/>
      <c r="T140" s="115"/>
      <c r="U140" s="115"/>
      <c r="V140" s="115"/>
      <c r="W140" s="115"/>
      <c r="X140" s="115"/>
      <c r="Y140" s="115"/>
      <c r="Z140" s="115"/>
      <c r="AA140" s="115"/>
      <c r="AB140" s="115"/>
      <c r="AC140" s="115"/>
      <c r="AD140" s="115"/>
      <c r="AE140" s="115"/>
      <c r="AF140" s="115"/>
      <c r="AG140" s="115"/>
      <c r="AH140" s="115"/>
      <c r="AI140" s="115"/>
      <c r="AJ140" s="115"/>
      <c r="AK140" s="115"/>
      <c r="AL140" s="115"/>
      <c r="AM140" s="115"/>
    </row>
    <row r="141" spans="1:39" x14ac:dyDescent="0.25">
      <c r="A141" s="115"/>
      <c r="B141" s="115"/>
      <c r="C141" s="115"/>
      <c r="D141" s="115"/>
      <c r="E141" s="115"/>
      <c r="F141" s="115"/>
      <c r="G141" s="115"/>
      <c r="H141" s="115"/>
      <c r="I141" s="115"/>
      <c r="J141" s="115"/>
      <c r="K141" s="115"/>
      <c r="L141" s="115"/>
      <c r="M141" s="115"/>
      <c r="N141" s="115"/>
      <c r="O141" s="115"/>
      <c r="P141" s="115"/>
      <c r="Q141" s="115"/>
      <c r="R141" s="115"/>
      <c r="S141" s="115"/>
      <c r="T141" s="115"/>
      <c r="U141" s="115"/>
      <c r="V141" s="115"/>
      <c r="W141" s="115"/>
      <c r="X141" s="115"/>
      <c r="Y141" s="115"/>
      <c r="Z141" s="115"/>
      <c r="AA141" s="115"/>
      <c r="AB141" s="115"/>
      <c r="AC141" s="115"/>
      <c r="AD141" s="115"/>
      <c r="AE141" s="115"/>
      <c r="AF141" s="115"/>
      <c r="AG141" s="115"/>
      <c r="AH141" s="115"/>
      <c r="AI141" s="115"/>
      <c r="AJ141" s="115"/>
      <c r="AK141" s="115"/>
      <c r="AL141" s="115"/>
      <c r="AM141" s="115"/>
    </row>
    <row r="142" spans="1:39" x14ac:dyDescent="0.25">
      <c r="A142" s="115"/>
      <c r="B142" s="115"/>
      <c r="C142" s="115"/>
      <c r="D142" s="115"/>
      <c r="E142" s="115"/>
      <c r="F142" s="115"/>
      <c r="G142" s="115"/>
      <c r="H142" s="115"/>
      <c r="I142" s="115"/>
      <c r="J142" s="115"/>
      <c r="K142" s="115"/>
      <c r="L142" s="115"/>
      <c r="M142" s="115"/>
      <c r="N142" s="115"/>
      <c r="O142" s="115"/>
      <c r="P142" s="115"/>
      <c r="Q142" s="115"/>
      <c r="R142" s="115"/>
      <c r="S142" s="115"/>
      <c r="T142" s="115"/>
      <c r="U142" s="115"/>
      <c r="V142" s="115"/>
      <c r="W142" s="115"/>
      <c r="X142" s="115"/>
      <c r="Y142" s="115"/>
      <c r="Z142" s="115"/>
      <c r="AA142" s="115"/>
      <c r="AB142" s="115"/>
      <c r="AC142" s="115"/>
      <c r="AD142" s="115"/>
      <c r="AE142" s="115"/>
      <c r="AF142" s="115"/>
      <c r="AG142" s="115"/>
      <c r="AH142" s="115"/>
      <c r="AI142" s="115"/>
      <c r="AJ142" s="115"/>
      <c r="AK142" s="115"/>
      <c r="AL142" s="115"/>
      <c r="AM142" s="115"/>
    </row>
    <row r="143" spans="1:39" x14ac:dyDescent="0.25">
      <c r="A143" s="115"/>
      <c r="B143" s="115"/>
      <c r="C143" s="115"/>
      <c r="D143" s="115"/>
      <c r="E143" s="115"/>
      <c r="F143" s="115"/>
      <c r="G143" s="115"/>
      <c r="H143" s="115"/>
      <c r="I143" s="115"/>
      <c r="J143" s="115"/>
      <c r="K143" s="115"/>
      <c r="L143" s="115"/>
      <c r="M143" s="115"/>
      <c r="N143" s="115"/>
      <c r="O143" s="115"/>
      <c r="P143" s="115"/>
      <c r="Q143" s="115"/>
      <c r="R143" s="115"/>
      <c r="S143" s="115"/>
      <c r="T143" s="115"/>
      <c r="U143" s="115"/>
      <c r="V143" s="115"/>
      <c r="W143" s="115"/>
      <c r="X143" s="115"/>
      <c r="Y143" s="115"/>
      <c r="Z143" s="115"/>
      <c r="AA143" s="115"/>
      <c r="AB143" s="115"/>
      <c r="AC143" s="115"/>
      <c r="AD143" s="115"/>
      <c r="AE143" s="115"/>
      <c r="AF143" s="115"/>
      <c r="AG143" s="115"/>
      <c r="AH143" s="115"/>
      <c r="AI143" s="115"/>
      <c r="AJ143" s="115"/>
      <c r="AK143" s="115"/>
      <c r="AL143" s="115"/>
      <c r="AM143" s="115"/>
    </row>
    <row r="144" spans="1:39" x14ac:dyDescent="0.25">
      <c r="A144" s="115"/>
      <c r="B144" s="115"/>
      <c r="C144" s="115"/>
      <c r="D144" s="115"/>
      <c r="E144" s="115"/>
      <c r="F144" s="115"/>
      <c r="G144" s="115"/>
      <c r="H144" s="115"/>
      <c r="I144" s="115"/>
      <c r="J144" s="115"/>
      <c r="K144" s="115"/>
      <c r="L144" s="115"/>
      <c r="M144" s="115"/>
      <c r="N144" s="115"/>
      <c r="O144" s="115"/>
      <c r="P144" s="115"/>
      <c r="Q144" s="115"/>
      <c r="R144" s="115"/>
      <c r="S144" s="115"/>
      <c r="T144" s="115"/>
      <c r="U144" s="115"/>
      <c r="V144" s="115"/>
      <c r="W144" s="115"/>
      <c r="X144" s="115"/>
      <c r="Y144" s="115"/>
      <c r="Z144" s="115"/>
      <c r="AA144" s="115"/>
      <c r="AB144" s="115"/>
      <c r="AC144" s="115"/>
      <c r="AD144" s="115"/>
      <c r="AE144" s="115"/>
      <c r="AF144" s="115"/>
      <c r="AG144" s="115"/>
      <c r="AH144" s="115"/>
      <c r="AI144" s="115"/>
      <c r="AJ144" s="115"/>
      <c r="AK144" s="115"/>
      <c r="AL144" s="115"/>
      <c r="AM144" s="115"/>
    </row>
    <row r="145" spans="1:39" x14ac:dyDescent="0.25">
      <c r="A145" s="115"/>
      <c r="B145" s="115"/>
      <c r="C145" s="115"/>
      <c r="D145" s="115"/>
      <c r="E145" s="115"/>
      <c r="F145" s="115"/>
      <c r="G145" s="115"/>
      <c r="H145" s="115"/>
      <c r="I145" s="115"/>
      <c r="J145" s="115"/>
      <c r="K145" s="115"/>
      <c r="L145" s="115"/>
      <c r="M145" s="115"/>
      <c r="N145" s="115"/>
      <c r="O145" s="115"/>
      <c r="P145" s="115"/>
      <c r="Q145" s="115"/>
      <c r="R145" s="115"/>
      <c r="S145" s="115"/>
      <c r="T145" s="115"/>
      <c r="U145" s="115"/>
      <c r="V145" s="115"/>
      <c r="W145" s="115"/>
      <c r="X145" s="115"/>
      <c r="Y145" s="115"/>
      <c r="Z145" s="115"/>
      <c r="AA145" s="115"/>
      <c r="AB145" s="115"/>
      <c r="AC145" s="115"/>
      <c r="AD145" s="115"/>
      <c r="AE145" s="115"/>
      <c r="AF145" s="115"/>
      <c r="AG145" s="115"/>
      <c r="AH145" s="115"/>
      <c r="AI145" s="115"/>
      <c r="AJ145" s="115"/>
      <c r="AK145" s="115"/>
      <c r="AL145" s="115"/>
      <c r="AM145" s="115"/>
    </row>
    <row r="146" spans="1:39" x14ac:dyDescent="0.25">
      <c r="A146" s="115"/>
      <c r="B146" s="115"/>
      <c r="C146" s="115"/>
      <c r="D146" s="115"/>
      <c r="E146" s="115"/>
      <c r="F146" s="115"/>
      <c r="G146" s="115"/>
      <c r="H146" s="115"/>
      <c r="I146" s="115"/>
      <c r="J146" s="115"/>
      <c r="K146" s="115"/>
      <c r="L146" s="115"/>
      <c r="M146" s="115"/>
      <c r="N146" s="115"/>
      <c r="O146" s="115"/>
      <c r="P146" s="115"/>
      <c r="Q146" s="115"/>
      <c r="R146" s="115"/>
      <c r="S146" s="115"/>
      <c r="T146" s="115"/>
      <c r="U146" s="115"/>
      <c r="V146" s="115"/>
      <c r="W146" s="115"/>
      <c r="X146" s="115"/>
      <c r="Y146" s="115"/>
      <c r="Z146" s="115"/>
      <c r="AA146" s="115"/>
      <c r="AB146" s="115"/>
      <c r="AC146" s="115"/>
      <c r="AD146" s="115"/>
      <c r="AE146" s="115"/>
      <c r="AF146" s="115"/>
      <c r="AG146" s="115"/>
      <c r="AH146" s="115"/>
      <c r="AI146" s="115"/>
      <c r="AJ146" s="115"/>
      <c r="AK146" s="115"/>
      <c r="AL146" s="115"/>
      <c r="AM146" s="115"/>
    </row>
    <row r="147" spans="1:39" x14ac:dyDescent="0.25">
      <c r="A147" s="115"/>
      <c r="B147" s="115"/>
      <c r="C147" s="115"/>
      <c r="D147" s="115"/>
      <c r="E147" s="115"/>
      <c r="F147" s="115"/>
      <c r="G147" s="115"/>
      <c r="H147" s="115"/>
      <c r="I147" s="115"/>
      <c r="J147" s="115"/>
      <c r="K147" s="115"/>
      <c r="L147" s="115"/>
      <c r="M147" s="115"/>
      <c r="N147" s="115"/>
      <c r="O147" s="115"/>
      <c r="P147" s="115"/>
      <c r="Q147" s="115"/>
      <c r="R147" s="115"/>
      <c r="S147" s="115"/>
      <c r="T147" s="115"/>
      <c r="U147" s="115"/>
      <c r="V147" s="115"/>
      <c r="W147" s="115"/>
      <c r="X147" s="115"/>
      <c r="Y147" s="115"/>
      <c r="Z147" s="115"/>
      <c r="AA147" s="115"/>
      <c r="AB147" s="115"/>
      <c r="AC147" s="115"/>
      <c r="AD147" s="115"/>
      <c r="AE147" s="115"/>
      <c r="AF147" s="115"/>
      <c r="AG147" s="115"/>
      <c r="AH147" s="115"/>
      <c r="AI147" s="115"/>
      <c r="AJ147" s="115"/>
      <c r="AK147" s="115"/>
      <c r="AL147" s="115"/>
      <c r="AM147" s="115"/>
    </row>
    <row r="148" spans="1:39" x14ac:dyDescent="0.25">
      <c r="A148" s="115"/>
      <c r="B148" s="115"/>
      <c r="C148" s="115"/>
      <c r="D148" s="115"/>
      <c r="E148" s="115"/>
      <c r="F148" s="115"/>
      <c r="G148" s="115"/>
      <c r="H148" s="115"/>
      <c r="I148" s="115"/>
      <c r="J148" s="115"/>
      <c r="K148" s="115"/>
      <c r="L148" s="115"/>
      <c r="M148" s="115"/>
      <c r="N148" s="115"/>
      <c r="O148" s="115"/>
      <c r="P148" s="115"/>
      <c r="Q148" s="115"/>
      <c r="R148" s="115"/>
      <c r="S148" s="115"/>
      <c r="T148" s="115"/>
      <c r="U148" s="115"/>
      <c r="V148" s="115"/>
      <c r="W148" s="115"/>
      <c r="X148" s="115"/>
      <c r="Y148" s="115"/>
      <c r="Z148" s="115"/>
      <c r="AA148" s="115"/>
      <c r="AB148" s="115"/>
      <c r="AC148" s="115"/>
      <c r="AD148" s="115"/>
      <c r="AE148" s="115"/>
      <c r="AF148" s="115"/>
      <c r="AG148" s="115"/>
      <c r="AH148" s="115"/>
      <c r="AI148" s="115"/>
      <c r="AJ148" s="115"/>
      <c r="AK148" s="115"/>
      <c r="AL148" s="115"/>
      <c r="AM148" s="115"/>
    </row>
    <row r="149" spans="1:39" x14ac:dyDescent="0.25">
      <c r="A149" s="115"/>
      <c r="B149" s="115"/>
      <c r="C149" s="115"/>
      <c r="D149" s="115"/>
      <c r="E149" s="115"/>
      <c r="F149" s="115"/>
      <c r="G149" s="115"/>
      <c r="H149" s="115"/>
      <c r="I149" s="115"/>
      <c r="J149" s="115"/>
      <c r="K149" s="115"/>
      <c r="L149" s="115"/>
      <c r="M149" s="115"/>
      <c r="N149" s="115"/>
      <c r="O149" s="115"/>
      <c r="P149" s="115"/>
      <c r="Q149" s="115"/>
      <c r="R149" s="115"/>
      <c r="S149" s="115"/>
      <c r="T149" s="115"/>
      <c r="U149" s="115"/>
      <c r="V149" s="115"/>
      <c r="W149" s="115"/>
      <c r="X149" s="115"/>
      <c r="Y149" s="115"/>
      <c r="Z149" s="115"/>
      <c r="AA149" s="115"/>
      <c r="AB149" s="115"/>
      <c r="AC149" s="115"/>
      <c r="AD149" s="115"/>
      <c r="AE149" s="115"/>
      <c r="AF149" s="115"/>
      <c r="AG149" s="115"/>
      <c r="AH149" s="115"/>
      <c r="AI149" s="115"/>
      <c r="AJ149" s="115"/>
      <c r="AK149" s="115"/>
      <c r="AL149" s="115"/>
      <c r="AM149" s="115"/>
    </row>
    <row r="150" spans="1:39" x14ac:dyDescent="0.25">
      <c r="A150" s="115"/>
      <c r="B150" s="115"/>
      <c r="C150" s="115"/>
      <c r="D150" s="115"/>
      <c r="E150" s="115"/>
      <c r="F150" s="115"/>
      <c r="G150" s="115"/>
      <c r="H150" s="115"/>
      <c r="I150" s="115"/>
      <c r="J150" s="115"/>
      <c r="K150" s="115"/>
      <c r="L150" s="115"/>
      <c r="M150" s="115"/>
      <c r="N150" s="115"/>
      <c r="O150" s="115"/>
      <c r="P150" s="115"/>
      <c r="Q150" s="115"/>
      <c r="R150" s="115"/>
      <c r="S150" s="115"/>
      <c r="T150" s="115"/>
      <c r="U150" s="115"/>
      <c r="V150" s="115"/>
      <c r="W150" s="115"/>
      <c r="X150" s="115"/>
      <c r="Y150" s="115"/>
      <c r="Z150" s="115"/>
      <c r="AA150" s="115"/>
      <c r="AB150" s="115"/>
      <c r="AC150" s="115"/>
      <c r="AD150" s="115"/>
      <c r="AE150" s="115"/>
      <c r="AF150" s="115"/>
      <c r="AG150" s="115"/>
      <c r="AH150" s="115"/>
      <c r="AI150" s="115"/>
      <c r="AJ150" s="115"/>
      <c r="AK150" s="115"/>
      <c r="AL150" s="115"/>
      <c r="AM150" s="115"/>
    </row>
    <row r="151" spans="1:39" x14ac:dyDescent="0.25">
      <c r="A151" s="115"/>
      <c r="B151" s="115"/>
      <c r="C151" s="115"/>
      <c r="D151" s="115"/>
      <c r="E151" s="115"/>
      <c r="F151" s="115"/>
      <c r="G151" s="115"/>
      <c r="H151" s="115"/>
      <c r="I151" s="115"/>
      <c r="J151" s="115"/>
      <c r="K151" s="115"/>
      <c r="L151" s="115"/>
      <c r="M151" s="115"/>
      <c r="N151" s="115"/>
      <c r="O151" s="115"/>
      <c r="P151" s="115"/>
      <c r="Q151" s="115"/>
      <c r="R151" s="115"/>
      <c r="S151" s="115"/>
      <c r="T151" s="115"/>
      <c r="U151" s="115"/>
      <c r="V151" s="115"/>
      <c r="W151" s="115"/>
      <c r="X151" s="115"/>
      <c r="Y151" s="115"/>
      <c r="Z151" s="115"/>
      <c r="AA151" s="115"/>
      <c r="AB151" s="115"/>
      <c r="AC151" s="115"/>
      <c r="AD151" s="115"/>
      <c r="AE151" s="115"/>
      <c r="AF151" s="115"/>
      <c r="AG151" s="115"/>
      <c r="AH151" s="115"/>
      <c r="AI151" s="115"/>
      <c r="AJ151" s="115"/>
      <c r="AK151" s="115"/>
      <c r="AL151" s="115"/>
      <c r="AM151" s="115"/>
    </row>
    <row r="152" spans="1:39" x14ac:dyDescent="0.25">
      <c r="A152" s="115"/>
      <c r="B152" s="115"/>
      <c r="C152" s="115"/>
      <c r="D152" s="115"/>
      <c r="E152" s="115"/>
      <c r="F152" s="115"/>
      <c r="G152" s="115"/>
      <c r="H152" s="115"/>
      <c r="I152" s="115"/>
      <c r="J152" s="115"/>
      <c r="K152" s="115"/>
      <c r="L152" s="115"/>
      <c r="M152" s="115"/>
      <c r="N152" s="115"/>
      <c r="O152" s="115"/>
      <c r="P152" s="115"/>
      <c r="Q152" s="115"/>
      <c r="R152" s="115"/>
      <c r="S152" s="115"/>
      <c r="T152" s="115"/>
      <c r="U152" s="115"/>
      <c r="V152" s="115"/>
      <c r="W152" s="115"/>
      <c r="X152" s="115"/>
      <c r="Y152" s="115"/>
      <c r="Z152" s="115"/>
      <c r="AA152" s="115"/>
      <c r="AB152" s="115"/>
      <c r="AC152" s="115"/>
      <c r="AD152" s="115"/>
      <c r="AE152" s="115"/>
      <c r="AF152" s="115"/>
      <c r="AG152" s="115"/>
      <c r="AH152" s="115"/>
      <c r="AI152" s="115"/>
      <c r="AJ152" s="115"/>
      <c r="AK152" s="115"/>
      <c r="AL152" s="115"/>
      <c r="AM152" s="115"/>
    </row>
    <row r="153" spans="1:39" x14ac:dyDescent="0.25">
      <c r="A153" s="115"/>
      <c r="B153" s="115"/>
      <c r="C153" s="115"/>
      <c r="D153" s="115"/>
      <c r="E153" s="115"/>
      <c r="F153" s="115"/>
      <c r="G153" s="115"/>
      <c r="H153" s="115"/>
      <c r="I153" s="115"/>
      <c r="J153" s="115"/>
      <c r="K153" s="115"/>
      <c r="L153" s="115"/>
      <c r="M153" s="115"/>
      <c r="N153" s="115"/>
      <c r="O153" s="115"/>
      <c r="P153" s="115"/>
      <c r="Q153" s="115"/>
      <c r="R153" s="115"/>
      <c r="S153" s="115"/>
      <c r="T153" s="115"/>
      <c r="U153" s="115"/>
      <c r="V153" s="115"/>
      <c r="W153" s="115"/>
      <c r="X153" s="115"/>
      <c r="Y153" s="115"/>
      <c r="Z153" s="115"/>
      <c r="AA153" s="115"/>
      <c r="AB153" s="115"/>
      <c r="AC153" s="115"/>
      <c r="AD153" s="115"/>
      <c r="AE153" s="115"/>
      <c r="AF153" s="115"/>
      <c r="AG153" s="115"/>
      <c r="AH153" s="115"/>
      <c r="AI153" s="115"/>
      <c r="AJ153" s="115"/>
      <c r="AK153" s="115"/>
      <c r="AL153" s="115"/>
      <c r="AM153" s="115"/>
    </row>
    <row r="154" spans="1:39" x14ac:dyDescent="0.25">
      <c r="A154" s="115"/>
      <c r="B154" s="115"/>
      <c r="C154" s="115"/>
      <c r="D154" s="115"/>
      <c r="E154" s="115"/>
      <c r="F154" s="115"/>
      <c r="G154" s="115"/>
      <c r="H154" s="115"/>
      <c r="I154" s="115"/>
      <c r="J154" s="115"/>
      <c r="K154" s="115"/>
      <c r="L154" s="115"/>
      <c r="M154" s="115"/>
      <c r="N154" s="115"/>
      <c r="O154" s="115"/>
      <c r="P154" s="115"/>
      <c r="Q154" s="115"/>
      <c r="R154" s="115"/>
      <c r="S154" s="115"/>
      <c r="T154" s="115"/>
      <c r="U154" s="115"/>
      <c r="V154" s="115"/>
      <c r="W154" s="115"/>
      <c r="X154" s="115"/>
      <c r="Y154" s="115"/>
      <c r="Z154" s="115"/>
      <c r="AA154" s="115"/>
      <c r="AB154" s="115"/>
      <c r="AC154" s="115"/>
      <c r="AD154" s="115"/>
      <c r="AE154" s="115"/>
      <c r="AF154" s="115"/>
      <c r="AG154" s="115"/>
      <c r="AH154" s="115"/>
      <c r="AI154" s="115"/>
      <c r="AJ154" s="115"/>
      <c r="AK154" s="115"/>
      <c r="AL154" s="115"/>
      <c r="AM154" s="115"/>
    </row>
    <row r="155" spans="1:39" x14ac:dyDescent="0.25">
      <c r="A155" s="115"/>
      <c r="B155" s="115"/>
      <c r="C155" s="115"/>
      <c r="D155" s="115"/>
      <c r="E155" s="115"/>
      <c r="F155" s="115"/>
      <c r="G155" s="115"/>
      <c r="H155" s="115"/>
      <c r="I155" s="115"/>
      <c r="J155" s="115"/>
      <c r="K155" s="115"/>
      <c r="L155" s="115"/>
      <c r="M155" s="115"/>
      <c r="N155" s="115"/>
      <c r="O155" s="115"/>
      <c r="P155" s="115"/>
      <c r="Q155" s="115"/>
      <c r="R155" s="115"/>
      <c r="S155" s="115"/>
      <c r="T155" s="115"/>
      <c r="U155" s="115"/>
      <c r="V155" s="115"/>
      <c r="W155" s="115"/>
      <c r="X155" s="115"/>
      <c r="Y155" s="115"/>
      <c r="Z155" s="115"/>
      <c r="AA155" s="115"/>
      <c r="AB155" s="115"/>
      <c r="AC155" s="115"/>
      <c r="AD155" s="115"/>
      <c r="AE155" s="115"/>
      <c r="AF155" s="115"/>
      <c r="AG155" s="115"/>
      <c r="AH155" s="115"/>
      <c r="AI155" s="115"/>
      <c r="AJ155" s="115"/>
      <c r="AK155" s="115"/>
      <c r="AL155" s="115"/>
      <c r="AM155" s="115"/>
    </row>
    <row r="156" spans="1:39" x14ac:dyDescent="0.25">
      <c r="A156" s="115"/>
      <c r="B156" s="115"/>
      <c r="C156" s="115"/>
      <c r="D156" s="115"/>
      <c r="E156" s="115"/>
      <c r="F156" s="115"/>
      <c r="G156" s="115"/>
      <c r="H156" s="115"/>
      <c r="I156" s="115"/>
      <c r="J156" s="115"/>
      <c r="K156" s="115"/>
      <c r="L156" s="115"/>
      <c r="M156" s="115"/>
      <c r="N156" s="115"/>
      <c r="O156" s="115"/>
      <c r="P156" s="115"/>
      <c r="Q156" s="115"/>
      <c r="R156" s="115"/>
      <c r="S156" s="115"/>
      <c r="T156" s="115"/>
      <c r="U156" s="115"/>
      <c r="V156" s="115"/>
      <c r="W156" s="115"/>
      <c r="X156" s="115"/>
      <c r="Y156" s="115"/>
      <c r="Z156" s="115"/>
      <c r="AA156" s="115"/>
      <c r="AB156" s="115"/>
      <c r="AC156" s="115"/>
      <c r="AD156" s="115"/>
      <c r="AE156" s="115"/>
      <c r="AF156" s="115"/>
      <c r="AG156" s="115"/>
      <c r="AH156" s="115"/>
      <c r="AI156" s="115"/>
      <c r="AJ156" s="115"/>
      <c r="AK156" s="115"/>
      <c r="AL156" s="115"/>
      <c r="AM156" s="115"/>
    </row>
    <row r="157" spans="1:39" x14ac:dyDescent="0.25">
      <c r="A157" s="115"/>
      <c r="B157" s="115"/>
      <c r="C157" s="115"/>
      <c r="D157" s="115"/>
      <c r="E157" s="115"/>
      <c r="F157" s="115"/>
      <c r="G157" s="115"/>
      <c r="H157" s="115"/>
      <c r="I157" s="115"/>
      <c r="J157" s="115"/>
      <c r="K157" s="115"/>
      <c r="L157" s="115"/>
      <c r="M157" s="115"/>
      <c r="N157" s="115"/>
      <c r="O157" s="115"/>
      <c r="P157" s="115"/>
      <c r="Q157" s="115"/>
      <c r="R157" s="115"/>
      <c r="S157" s="115"/>
      <c r="T157" s="115"/>
      <c r="U157" s="115"/>
      <c r="V157" s="115"/>
      <c r="W157" s="115"/>
      <c r="X157" s="115"/>
      <c r="Y157" s="115"/>
      <c r="Z157" s="115"/>
      <c r="AA157" s="115"/>
      <c r="AB157" s="115"/>
      <c r="AC157" s="115"/>
      <c r="AD157" s="115"/>
      <c r="AE157" s="115"/>
      <c r="AF157" s="115"/>
      <c r="AG157" s="115"/>
      <c r="AH157" s="115"/>
      <c r="AI157" s="115"/>
      <c r="AJ157" s="115"/>
      <c r="AK157" s="115"/>
      <c r="AL157" s="115"/>
      <c r="AM157" s="115"/>
    </row>
    <row r="158" spans="1:39" x14ac:dyDescent="0.25">
      <c r="A158" s="115"/>
      <c r="B158" s="115"/>
      <c r="C158" s="115"/>
      <c r="D158" s="115"/>
      <c r="E158" s="115"/>
      <c r="F158" s="115"/>
      <c r="G158" s="115"/>
      <c r="H158" s="115"/>
      <c r="I158" s="115"/>
      <c r="J158" s="115"/>
      <c r="K158" s="115"/>
      <c r="L158" s="115"/>
      <c r="M158" s="115"/>
      <c r="N158" s="115"/>
      <c r="O158" s="115"/>
      <c r="P158" s="115"/>
      <c r="Q158" s="115"/>
      <c r="R158" s="115"/>
      <c r="S158" s="115"/>
      <c r="T158" s="115"/>
      <c r="U158" s="115"/>
      <c r="V158" s="115"/>
      <c r="W158" s="115"/>
      <c r="X158" s="115"/>
      <c r="Y158" s="115"/>
      <c r="Z158" s="115"/>
      <c r="AA158" s="115"/>
      <c r="AB158" s="115"/>
      <c r="AC158" s="115"/>
      <c r="AD158" s="115"/>
      <c r="AE158" s="115"/>
      <c r="AF158" s="115"/>
      <c r="AG158" s="115"/>
      <c r="AH158" s="115"/>
      <c r="AI158" s="115"/>
      <c r="AJ158" s="115"/>
      <c r="AK158" s="115"/>
      <c r="AL158" s="115"/>
      <c r="AM158" s="115"/>
    </row>
    <row r="159" spans="1:39" x14ac:dyDescent="0.25">
      <c r="A159" s="115"/>
      <c r="B159" s="115"/>
      <c r="C159" s="115"/>
      <c r="D159" s="115"/>
      <c r="E159" s="115"/>
      <c r="F159" s="115"/>
      <c r="G159" s="115"/>
      <c r="H159" s="115"/>
      <c r="I159" s="115"/>
      <c r="J159" s="115"/>
      <c r="K159" s="115"/>
      <c r="L159" s="115"/>
      <c r="M159" s="115"/>
      <c r="N159" s="115"/>
      <c r="O159" s="115"/>
      <c r="P159" s="115"/>
      <c r="Q159" s="115"/>
      <c r="R159" s="115"/>
      <c r="S159" s="115"/>
      <c r="T159" s="115"/>
      <c r="U159" s="115"/>
      <c r="V159" s="115"/>
      <c r="W159" s="115"/>
      <c r="X159" s="115"/>
      <c r="Y159" s="115"/>
      <c r="Z159" s="115"/>
      <c r="AA159" s="115"/>
      <c r="AB159" s="115"/>
      <c r="AC159" s="115"/>
      <c r="AD159" s="115"/>
      <c r="AE159" s="115"/>
      <c r="AF159" s="115"/>
      <c r="AG159" s="115"/>
      <c r="AH159" s="115"/>
      <c r="AI159" s="115"/>
      <c r="AJ159" s="115"/>
      <c r="AK159" s="115"/>
      <c r="AL159" s="115"/>
      <c r="AM159" s="115"/>
    </row>
    <row r="160" spans="1:39" x14ac:dyDescent="0.25">
      <c r="A160" s="115"/>
      <c r="B160" s="115"/>
      <c r="C160" s="115"/>
      <c r="D160" s="115"/>
      <c r="E160" s="115"/>
      <c r="F160" s="115"/>
      <c r="G160" s="115"/>
      <c r="H160" s="115"/>
      <c r="I160" s="115"/>
      <c r="J160" s="115"/>
      <c r="K160" s="115"/>
      <c r="L160" s="115"/>
      <c r="M160" s="115"/>
      <c r="N160" s="115"/>
      <c r="O160" s="115"/>
      <c r="P160" s="115"/>
      <c r="Q160" s="115"/>
      <c r="R160" s="115"/>
      <c r="S160" s="115"/>
      <c r="T160" s="115"/>
      <c r="U160" s="115"/>
      <c r="V160" s="115"/>
      <c r="W160" s="115"/>
      <c r="X160" s="115"/>
      <c r="Y160" s="115"/>
      <c r="Z160" s="115"/>
      <c r="AA160" s="115"/>
      <c r="AB160" s="115"/>
      <c r="AC160" s="115"/>
      <c r="AD160" s="115"/>
      <c r="AE160" s="115"/>
      <c r="AF160" s="115"/>
      <c r="AG160" s="115"/>
      <c r="AH160" s="115"/>
      <c r="AI160" s="115"/>
      <c r="AJ160" s="115"/>
      <c r="AK160" s="115"/>
      <c r="AL160" s="115"/>
      <c r="AM160" s="115"/>
    </row>
    <row r="161" spans="1:39" x14ac:dyDescent="0.25">
      <c r="A161" s="115"/>
      <c r="B161" s="115"/>
      <c r="C161" s="115"/>
      <c r="D161" s="115"/>
      <c r="E161" s="115"/>
      <c r="F161" s="115"/>
      <c r="G161" s="115"/>
      <c r="H161" s="115"/>
      <c r="I161" s="115"/>
      <c r="J161" s="115"/>
      <c r="K161" s="115"/>
      <c r="L161" s="115"/>
      <c r="M161" s="115"/>
      <c r="N161" s="115"/>
      <c r="O161" s="115"/>
      <c r="P161" s="115"/>
      <c r="Q161" s="115"/>
      <c r="R161" s="115"/>
      <c r="S161" s="115"/>
      <c r="T161" s="115"/>
      <c r="U161" s="115"/>
      <c r="V161" s="115"/>
      <c r="W161" s="115"/>
      <c r="X161" s="115"/>
      <c r="Y161" s="115"/>
      <c r="Z161" s="115"/>
      <c r="AA161" s="115"/>
      <c r="AB161" s="115"/>
      <c r="AC161" s="115"/>
      <c r="AD161" s="115"/>
      <c r="AE161" s="115"/>
      <c r="AF161" s="115"/>
      <c r="AG161" s="115"/>
      <c r="AH161" s="115"/>
      <c r="AI161" s="115"/>
      <c r="AJ161" s="115"/>
      <c r="AK161" s="115"/>
      <c r="AL161" s="115"/>
      <c r="AM161" s="115"/>
    </row>
    <row r="162" spans="1:39" x14ac:dyDescent="0.25">
      <c r="A162" s="115"/>
      <c r="B162" s="115"/>
      <c r="C162" s="115"/>
      <c r="D162" s="115"/>
      <c r="E162" s="115"/>
      <c r="F162" s="115"/>
      <c r="G162" s="115"/>
      <c r="H162" s="115"/>
      <c r="I162" s="115"/>
      <c r="J162" s="115"/>
      <c r="K162" s="115"/>
      <c r="L162" s="115"/>
      <c r="M162" s="115"/>
      <c r="N162" s="115"/>
      <c r="O162" s="115"/>
      <c r="P162" s="115"/>
      <c r="Q162" s="115"/>
      <c r="R162" s="115"/>
      <c r="S162" s="115"/>
      <c r="T162" s="115"/>
      <c r="U162" s="115"/>
      <c r="V162" s="115"/>
      <c r="W162" s="115"/>
      <c r="X162" s="115"/>
      <c r="Y162" s="115"/>
      <c r="Z162" s="115"/>
      <c r="AA162" s="115"/>
      <c r="AB162" s="115"/>
      <c r="AC162" s="115"/>
      <c r="AD162" s="115"/>
      <c r="AE162" s="115"/>
      <c r="AF162" s="115"/>
      <c r="AG162" s="115"/>
      <c r="AH162" s="115"/>
      <c r="AI162" s="115"/>
      <c r="AJ162" s="115"/>
      <c r="AK162" s="115"/>
      <c r="AL162" s="115"/>
      <c r="AM162" s="115"/>
    </row>
    <row r="163" spans="1:39" x14ac:dyDescent="0.25">
      <c r="A163" s="115"/>
      <c r="B163" s="115"/>
      <c r="C163" s="115"/>
      <c r="D163" s="115"/>
      <c r="E163" s="115"/>
      <c r="F163" s="115"/>
      <c r="G163" s="115"/>
      <c r="H163" s="115"/>
      <c r="I163" s="115"/>
      <c r="J163" s="115"/>
      <c r="K163" s="115"/>
      <c r="L163" s="115"/>
      <c r="M163" s="115"/>
      <c r="N163" s="115"/>
      <c r="O163" s="115"/>
      <c r="P163" s="115"/>
      <c r="Q163" s="115"/>
      <c r="R163" s="115"/>
      <c r="S163" s="115"/>
      <c r="T163" s="115"/>
      <c r="U163" s="115"/>
      <c r="V163" s="115"/>
      <c r="W163" s="115"/>
      <c r="X163" s="115"/>
      <c r="Y163" s="115"/>
      <c r="Z163" s="115"/>
      <c r="AA163" s="115"/>
      <c r="AB163" s="115"/>
      <c r="AC163" s="115"/>
      <c r="AD163" s="115"/>
      <c r="AE163" s="115"/>
      <c r="AF163" s="115"/>
      <c r="AG163" s="115"/>
      <c r="AH163" s="115"/>
      <c r="AI163" s="115"/>
      <c r="AJ163" s="115"/>
      <c r="AK163" s="115"/>
      <c r="AL163" s="115"/>
      <c r="AM163" s="115"/>
    </row>
    <row r="164" spans="1:39" x14ac:dyDescent="0.25">
      <c r="A164" s="115"/>
      <c r="B164" s="115"/>
      <c r="C164" s="115"/>
      <c r="D164" s="115"/>
      <c r="E164" s="115"/>
      <c r="F164" s="115"/>
      <c r="G164" s="115"/>
      <c r="H164" s="115"/>
      <c r="I164" s="115"/>
      <c r="J164" s="115"/>
      <c r="K164" s="115"/>
      <c r="L164" s="115"/>
      <c r="M164" s="115"/>
      <c r="N164" s="115"/>
      <c r="O164" s="115"/>
      <c r="P164" s="115"/>
      <c r="Q164" s="115"/>
      <c r="R164" s="115"/>
      <c r="S164" s="115"/>
      <c r="T164" s="115"/>
      <c r="U164" s="115"/>
      <c r="V164" s="115"/>
      <c r="W164" s="115"/>
      <c r="X164" s="115"/>
      <c r="Y164" s="115"/>
      <c r="Z164" s="115"/>
      <c r="AA164" s="115"/>
      <c r="AB164" s="115"/>
      <c r="AC164" s="115"/>
      <c r="AD164" s="115"/>
      <c r="AE164" s="115"/>
      <c r="AF164" s="115"/>
      <c r="AG164" s="115"/>
      <c r="AH164" s="115"/>
      <c r="AI164" s="115"/>
      <c r="AJ164" s="115"/>
      <c r="AK164" s="115"/>
      <c r="AL164" s="115"/>
      <c r="AM164" s="115"/>
    </row>
    <row r="165" spans="1:39" x14ac:dyDescent="0.25">
      <c r="A165" s="115"/>
      <c r="B165" s="115"/>
      <c r="C165" s="115"/>
      <c r="D165" s="115"/>
      <c r="E165" s="115"/>
      <c r="F165" s="115"/>
      <c r="G165" s="115"/>
      <c r="H165" s="115"/>
      <c r="I165" s="115"/>
      <c r="J165" s="115"/>
      <c r="K165" s="115"/>
      <c r="L165" s="115"/>
      <c r="M165" s="115"/>
      <c r="N165" s="115"/>
      <c r="O165" s="115"/>
      <c r="P165" s="115"/>
      <c r="Q165" s="115"/>
      <c r="R165" s="115"/>
      <c r="S165" s="115"/>
      <c r="T165" s="115"/>
      <c r="U165" s="115"/>
      <c r="V165" s="115"/>
      <c r="W165" s="115"/>
      <c r="X165" s="115"/>
      <c r="Y165" s="115"/>
      <c r="Z165" s="115"/>
      <c r="AA165" s="115"/>
      <c r="AB165" s="115"/>
      <c r="AC165" s="115"/>
      <c r="AD165" s="115"/>
      <c r="AE165" s="115"/>
      <c r="AF165" s="115"/>
      <c r="AG165" s="115"/>
      <c r="AH165" s="115"/>
      <c r="AI165" s="115"/>
      <c r="AJ165" s="115"/>
      <c r="AK165" s="115"/>
      <c r="AL165" s="115"/>
      <c r="AM165" s="115"/>
    </row>
    <row r="166" spans="1:39" x14ac:dyDescent="0.25">
      <c r="A166" s="115"/>
      <c r="B166" s="115"/>
      <c r="C166" s="115"/>
      <c r="D166" s="115"/>
      <c r="E166" s="115"/>
      <c r="F166" s="115"/>
      <c r="G166" s="115"/>
      <c r="H166" s="115"/>
      <c r="I166" s="115"/>
      <c r="J166" s="115"/>
      <c r="K166" s="115"/>
      <c r="L166" s="115"/>
      <c r="M166" s="115"/>
      <c r="N166" s="115"/>
      <c r="O166" s="115"/>
      <c r="P166" s="115"/>
      <c r="Q166" s="115"/>
      <c r="R166" s="115"/>
      <c r="S166" s="115"/>
      <c r="T166" s="115"/>
      <c r="U166" s="115"/>
      <c r="V166" s="115"/>
      <c r="W166" s="115"/>
      <c r="X166" s="115"/>
      <c r="Y166" s="115"/>
      <c r="Z166" s="115"/>
      <c r="AA166" s="115"/>
      <c r="AB166" s="115"/>
      <c r="AC166" s="115"/>
      <c r="AD166" s="115"/>
      <c r="AE166" s="115"/>
      <c r="AF166" s="115"/>
      <c r="AG166" s="115"/>
      <c r="AH166" s="115"/>
      <c r="AI166" s="115"/>
      <c r="AJ166" s="115"/>
      <c r="AK166" s="115"/>
      <c r="AL166" s="115"/>
      <c r="AM166" s="115"/>
    </row>
    <row r="167" spans="1:39" x14ac:dyDescent="0.25">
      <c r="A167" s="115"/>
      <c r="B167" s="115"/>
      <c r="C167" s="115"/>
      <c r="D167" s="115"/>
      <c r="E167" s="115"/>
      <c r="F167" s="115"/>
      <c r="G167" s="115"/>
      <c r="H167" s="115"/>
      <c r="I167" s="115"/>
      <c r="J167" s="115"/>
      <c r="K167" s="115"/>
      <c r="L167" s="115"/>
      <c r="M167" s="115"/>
      <c r="N167" s="115"/>
      <c r="O167" s="115"/>
      <c r="P167" s="115"/>
      <c r="Q167" s="115"/>
      <c r="R167" s="115"/>
      <c r="S167" s="115"/>
      <c r="T167" s="115"/>
      <c r="U167" s="115"/>
      <c r="V167" s="115"/>
      <c r="W167" s="115"/>
      <c r="X167" s="115"/>
      <c r="Y167" s="115"/>
      <c r="Z167" s="115"/>
      <c r="AA167" s="115"/>
      <c r="AB167" s="115"/>
      <c r="AC167" s="115"/>
      <c r="AD167" s="115"/>
      <c r="AE167" s="115"/>
      <c r="AF167" s="115"/>
      <c r="AG167" s="115"/>
      <c r="AH167" s="115"/>
      <c r="AI167" s="115"/>
      <c r="AJ167" s="115"/>
      <c r="AK167" s="115"/>
      <c r="AL167" s="115"/>
      <c r="AM167" s="115"/>
    </row>
    <row r="168" spans="1:39" x14ac:dyDescent="0.25">
      <c r="A168" s="115"/>
      <c r="B168" s="115"/>
      <c r="C168" s="115"/>
      <c r="D168" s="115"/>
      <c r="E168" s="115"/>
      <c r="F168" s="115"/>
      <c r="G168" s="115"/>
      <c r="H168" s="115"/>
      <c r="I168" s="115"/>
      <c r="J168" s="115"/>
      <c r="K168" s="115"/>
      <c r="L168" s="115"/>
      <c r="M168" s="115"/>
      <c r="N168" s="115"/>
      <c r="O168" s="115"/>
      <c r="P168" s="115"/>
      <c r="Q168" s="115"/>
      <c r="R168" s="115"/>
      <c r="S168" s="115"/>
      <c r="T168" s="115"/>
      <c r="U168" s="115"/>
      <c r="V168" s="115"/>
      <c r="W168" s="115"/>
      <c r="X168" s="115"/>
      <c r="Y168" s="115"/>
      <c r="Z168" s="115"/>
      <c r="AA168" s="115"/>
      <c r="AB168" s="115"/>
      <c r="AC168" s="115"/>
      <c r="AD168" s="115"/>
      <c r="AE168" s="115"/>
      <c r="AF168" s="115"/>
      <c r="AG168" s="115"/>
      <c r="AH168" s="115"/>
      <c r="AI168" s="115"/>
      <c r="AJ168" s="115"/>
      <c r="AK168" s="115"/>
      <c r="AL168" s="115"/>
      <c r="AM168" s="115"/>
    </row>
    <row r="169" spans="1:39" x14ac:dyDescent="0.25">
      <c r="A169" s="115"/>
      <c r="B169" s="115"/>
      <c r="C169" s="115"/>
      <c r="D169" s="115"/>
      <c r="E169" s="115"/>
      <c r="F169" s="115"/>
      <c r="G169" s="115"/>
      <c r="H169" s="115"/>
      <c r="I169" s="115"/>
      <c r="J169" s="115"/>
      <c r="K169" s="115"/>
      <c r="L169" s="115"/>
      <c r="M169" s="115"/>
      <c r="N169" s="115"/>
      <c r="O169" s="115"/>
      <c r="P169" s="115"/>
      <c r="Q169" s="115"/>
      <c r="R169" s="115"/>
      <c r="S169" s="115"/>
      <c r="T169" s="115"/>
      <c r="U169" s="115"/>
      <c r="V169" s="115"/>
      <c r="W169" s="115"/>
      <c r="X169" s="115"/>
      <c r="Y169" s="115"/>
      <c r="Z169" s="115"/>
      <c r="AA169" s="115"/>
      <c r="AB169" s="115"/>
      <c r="AC169" s="115"/>
      <c r="AD169" s="115"/>
      <c r="AE169" s="115"/>
      <c r="AF169" s="115"/>
      <c r="AG169" s="115"/>
      <c r="AH169" s="115"/>
      <c r="AI169" s="115"/>
      <c r="AJ169" s="115"/>
      <c r="AK169" s="115"/>
      <c r="AL169" s="115"/>
      <c r="AM169" s="115"/>
    </row>
    <row r="170" spans="1:39" x14ac:dyDescent="0.25">
      <c r="A170" s="115"/>
      <c r="B170" s="115"/>
      <c r="C170" s="115"/>
      <c r="D170" s="115"/>
      <c r="E170" s="115"/>
      <c r="F170" s="115"/>
      <c r="G170" s="115"/>
      <c r="H170" s="115"/>
      <c r="I170" s="115"/>
      <c r="J170" s="115"/>
      <c r="K170" s="115"/>
      <c r="L170" s="115"/>
      <c r="M170" s="115"/>
      <c r="N170" s="115"/>
      <c r="O170" s="115"/>
      <c r="P170" s="115"/>
      <c r="Q170" s="115"/>
      <c r="R170" s="115"/>
      <c r="S170" s="115"/>
      <c r="T170" s="115"/>
      <c r="U170" s="115"/>
      <c r="V170" s="115"/>
      <c r="W170" s="115"/>
      <c r="X170" s="115"/>
      <c r="Y170" s="115"/>
      <c r="Z170" s="115"/>
      <c r="AA170" s="115"/>
      <c r="AB170" s="115"/>
      <c r="AC170" s="115"/>
      <c r="AD170" s="115"/>
      <c r="AE170" s="115"/>
      <c r="AF170" s="115"/>
      <c r="AG170" s="115"/>
      <c r="AH170" s="115"/>
      <c r="AI170" s="115"/>
      <c r="AJ170" s="115"/>
      <c r="AK170" s="115"/>
      <c r="AL170" s="115"/>
      <c r="AM170" s="115"/>
    </row>
    <row r="171" spans="1:39" x14ac:dyDescent="0.25">
      <c r="A171" s="115"/>
      <c r="B171" s="115"/>
      <c r="C171" s="115"/>
      <c r="D171" s="115"/>
      <c r="E171" s="115"/>
      <c r="F171" s="115"/>
      <c r="G171" s="115"/>
      <c r="H171" s="115"/>
      <c r="I171" s="115"/>
      <c r="J171" s="115"/>
      <c r="K171" s="115"/>
      <c r="L171" s="115"/>
      <c r="M171" s="115"/>
      <c r="N171" s="115"/>
      <c r="O171" s="115"/>
      <c r="P171" s="115"/>
      <c r="Q171" s="115"/>
      <c r="R171" s="115"/>
      <c r="S171" s="115"/>
      <c r="T171" s="115"/>
      <c r="U171" s="115"/>
      <c r="V171" s="115"/>
      <c r="W171" s="115"/>
      <c r="X171" s="115"/>
      <c r="Y171" s="115"/>
      <c r="Z171" s="115"/>
      <c r="AA171" s="115"/>
      <c r="AB171" s="115"/>
      <c r="AC171" s="115"/>
      <c r="AD171" s="115"/>
      <c r="AE171" s="115"/>
      <c r="AF171" s="115"/>
      <c r="AG171" s="115"/>
      <c r="AH171" s="115"/>
      <c r="AI171" s="115"/>
      <c r="AJ171" s="115"/>
      <c r="AK171" s="115"/>
      <c r="AL171" s="115"/>
      <c r="AM171" s="115"/>
    </row>
    <row r="172" spans="1:39" x14ac:dyDescent="0.25">
      <c r="A172" s="115"/>
      <c r="B172" s="115"/>
      <c r="C172" s="115"/>
      <c r="D172" s="115"/>
      <c r="E172" s="115"/>
      <c r="F172" s="115"/>
      <c r="G172" s="115"/>
      <c r="H172" s="115"/>
      <c r="I172" s="115"/>
      <c r="J172" s="115"/>
      <c r="K172" s="115"/>
      <c r="L172" s="115"/>
      <c r="M172" s="115"/>
      <c r="N172" s="115"/>
      <c r="O172" s="115"/>
      <c r="P172" s="115"/>
      <c r="Q172" s="115"/>
      <c r="R172" s="115"/>
      <c r="S172" s="115"/>
      <c r="T172" s="115"/>
      <c r="U172" s="115"/>
      <c r="V172" s="115"/>
      <c r="W172" s="115"/>
      <c r="X172" s="115"/>
      <c r="Y172" s="115"/>
      <c r="Z172" s="115"/>
      <c r="AA172" s="115"/>
      <c r="AB172" s="115"/>
      <c r="AC172" s="115"/>
      <c r="AD172" s="115"/>
      <c r="AE172" s="115"/>
      <c r="AF172" s="115"/>
      <c r="AG172" s="115"/>
      <c r="AH172" s="115"/>
      <c r="AI172" s="115"/>
      <c r="AJ172" s="115"/>
      <c r="AK172" s="115"/>
      <c r="AL172" s="115"/>
      <c r="AM172" s="115"/>
    </row>
    <row r="173" spans="1:39" x14ac:dyDescent="0.25">
      <c r="A173" s="115"/>
      <c r="B173" s="115"/>
      <c r="C173" s="115"/>
      <c r="D173" s="115"/>
      <c r="E173" s="115"/>
      <c r="F173" s="115"/>
      <c r="G173" s="115"/>
      <c r="H173" s="115"/>
      <c r="I173" s="115"/>
      <c r="J173" s="115"/>
      <c r="K173" s="115"/>
      <c r="L173" s="115"/>
      <c r="M173" s="115"/>
      <c r="N173" s="115"/>
      <c r="O173" s="115"/>
      <c r="P173" s="115"/>
      <c r="Q173" s="115"/>
      <c r="R173" s="115"/>
      <c r="S173" s="115"/>
      <c r="T173" s="115"/>
      <c r="U173" s="115"/>
      <c r="V173" s="115"/>
      <c r="W173" s="115"/>
      <c r="X173" s="115"/>
      <c r="Y173" s="115"/>
      <c r="Z173" s="115"/>
      <c r="AA173" s="115"/>
      <c r="AB173" s="115"/>
      <c r="AC173" s="115"/>
      <c r="AD173" s="115"/>
      <c r="AE173" s="115"/>
      <c r="AF173" s="115"/>
      <c r="AG173" s="115"/>
      <c r="AH173" s="115"/>
      <c r="AI173" s="115"/>
      <c r="AJ173" s="115"/>
      <c r="AK173" s="115"/>
      <c r="AL173" s="115"/>
      <c r="AM173" s="115"/>
    </row>
    <row r="174" spans="1:39" x14ac:dyDescent="0.25">
      <c r="A174" s="115"/>
      <c r="B174" s="115"/>
      <c r="C174" s="115"/>
      <c r="D174" s="115"/>
      <c r="E174" s="115"/>
      <c r="F174" s="115"/>
      <c r="G174" s="115"/>
      <c r="H174" s="115"/>
      <c r="I174" s="115"/>
      <c r="J174" s="115"/>
      <c r="K174" s="115"/>
      <c r="L174" s="115"/>
      <c r="M174" s="115"/>
      <c r="N174" s="115"/>
      <c r="O174" s="115"/>
      <c r="P174" s="115"/>
      <c r="Q174" s="115"/>
      <c r="R174" s="115"/>
      <c r="S174" s="115"/>
      <c r="T174" s="115"/>
      <c r="U174" s="115"/>
      <c r="V174" s="115"/>
      <c r="W174" s="115"/>
      <c r="X174" s="115"/>
      <c r="Y174" s="115"/>
      <c r="Z174" s="115"/>
      <c r="AA174" s="115"/>
      <c r="AB174" s="115"/>
      <c r="AC174" s="115"/>
      <c r="AD174" s="115"/>
      <c r="AE174" s="115"/>
      <c r="AF174" s="115"/>
      <c r="AG174" s="115"/>
      <c r="AH174" s="115"/>
      <c r="AI174" s="115"/>
      <c r="AJ174" s="115"/>
      <c r="AK174" s="115"/>
      <c r="AL174" s="115"/>
      <c r="AM174" s="115"/>
    </row>
    <row r="175" spans="1:39" x14ac:dyDescent="0.25">
      <c r="A175" s="115"/>
      <c r="B175" s="115"/>
      <c r="C175" s="115"/>
      <c r="D175" s="115"/>
      <c r="E175" s="115"/>
      <c r="F175" s="115"/>
      <c r="G175" s="115"/>
      <c r="H175" s="115"/>
      <c r="I175" s="115"/>
      <c r="J175" s="115"/>
      <c r="K175" s="115"/>
      <c r="L175" s="115"/>
      <c r="M175" s="115"/>
      <c r="N175" s="115"/>
      <c r="O175" s="115"/>
      <c r="P175" s="115"/>
      <c r="Q175" s="115"/>
      <c r="R175" s="115"/>
      <c r="S175" s="115"/>
      <c r="T175" s="115"/>
      <c r="U175" s="115"/>
      <c r="V175" s="115"/>
      <c r="W175" s="115"/>
      <c r="X175" s="115"/>
      <c r="Y175" s="115"/>
      <c r="Z175" s="115"/>
      <c r="AA175" s="115"/>
      <c r="AB175" s="115"/>
      <c r="AC175" s="115"/>
      <c r="AD175" s="115"/>
      <c r="AE175" s="115"/>
      <c r="AF175" s="115"/>
      <c r="AG175" s="115"/>
      <c r="AH175" s="115"/>
      <c r="AI175" s="115"/>
      <c r="AJ175" s="115"/>
      <c r="AK175" s="115"/>
      <c r="AL175" s="115"/>
      <c r="AM175" s="115"/>
    </row>
    <row r="176" spans="1:39" x14ac:dyDescent="0.25">
      <c r="A176" s="115"/>
      <c r="B176" s="115"/>
      <c r="C176" s="115"/>
      <c r="D176" s="115"/>
      <c r="E176" s="115"/>
      <c r="F176" s="115"/>
      <c r="G176" s="115"/>
      <c r="H176" s="115"/>
      <c r="I176" s="115"/>
      <c r="J176" s="115"/>
      <c r="K176" s="115"/>
      <c r="L176" s="115"/>
      <c r="M176" s="115"/>
      <c r="N176" s="115"/>
      <c r="O176" s="115"/>
      <c r="P176" s="115"/>
      <c r="Q176" s="115"/>
      <c r="R176" s="115"/>
      <c r="S176" s="115"/>
      <c r="T176" s="115"/>
      <c r="U176" s="115"/>
      <c r="V176" s="115"/>
      <c r="W176" s="115"/>
      <c r="X176" s="115"/>
      <c r="Y176" s="115"/>
      <c r="Z176" s="115"/>
      <c r="AA176" s="115"/>
      <c r="AB176" s="115"/>
      <c r="AC176" s="115"/>
      <c r="AD176" s="115"/>
      <c r="AE176" s="115"/>
      <c r="AF176" s="115"/>
      <c r="AG176" s="115"/>
      <c r="AH176" s="115"/>
      <c r="AI176" s="115"/>
      <c r="AJ176" s="115"/>
      <c r="AK176" s="115"/>
      <c r="AL176" s="115"/>
      <c r="AM176" s="115"/>
    </row>
    <row r="177" spans="1:39" x14ac:dyDescent="0.25">
      <c r="A177" s="115"/>
      <c r="B177" s="115"/>
      <c r="C177" s="115"/>
      <c r="D177" s="115"/>
      <c r="E177" s="115"/>
      <c r="F177" s="115"/>
      <c r="G177" s="115"/>
      <c r="H177" s="115"/>
      <c r="I177" s="115"/>
      <c r="J177" s="115"/>
      <c r="K177" s="115"/>
      <c r="L177" s="115"/>
      <c r="M177" s="115"/>
      <c r="N177" s="115"/>
      <c r="O177" s="115"/>
      <c r="P177" s="115"/>
      <c r="Q177" s="115"/>
      <c r="R177" s="115"/>
      <c r="S177" s="115"/>
      <c r="T177" s="115"/>
      <c r="U177" s="115"/>
      <c r="V177" s="115"/>
      <c r="W177" s="115"/>
      <c r="X177" s="115"/>
      <c r="Y177" s="115"/>
      <c r="Z177" s="115"/>
      <c r="AA177" s="115"/>
      <c r="AB177" s="115"/>
      <c r="AC177" s="115"/>
      <c r="AD177" s="115"/>
      <c r="AE177" s="115"/>
      <c r="AF177" s="115"/>
      <c r="AG177" s="115"/>
      <c r="AH177" s="115"/>
      <c r="AI177" s="115"/>
      <c r="AJ177" s="115"/>
      <c r="AK177" s="115"/>
      <c r="AL177" s="115"/>
      <c r="AM177" s="115"/>
    </row>
    <row r="178" spans="1:39" x14ac:dyDescent="0.25">
      <c r="A178" s="115"/>
      <c r="B178" s="115"/>
      <c r="C178" s="115"/>
      <c r="D178" s="115"/>
      <c r="E178" s="115"/>
      <c r="F178" s="115"/>
      <c r="G178" s="115"/>
      <c r="H178" s="115"/>
      <c r="I178" s="115"/>
      <c r="J178" s="115"/>
      <c r="K178" s="115"/>
      <c r="L178" s="115"/>
      <c r="M178" s="115"/>
      <c r="N178" s="115"/>
      <c r="O178" s="115"/>
      <c r="P178" s="115"/>
      <c r="Q178" s="115"/>
      <c r="R178" s="115"/>
      <c r="S178" s="115"/>
      <c r="T178" s="115"/>
      <c r="U178" s="115"/>
      <c r="V178" s="115"/>
      <c r="W178" s="115"/>
      <c r="X178" s="115"/>
      <c r="Y178" s="115"/>
      <c r="Z178" s="115"/>
      <c r="AA178" s="115"/>
      <c r="AB178" s="115"/>
      <c r="AC178" s="115"/>
      <c r="AD178" s="115"/>
      <c r="AE178" s="115"/>
      <c r="AF178" s="115"/>
      <c r="AG178" s="115"/>
      <c r="AH178" s="115"/>
      <c r="AI178" s="115"/>
      <c r="AJ178" s="115"/>
      <c r="AK178" s="115"/>
      <c r="AL178" s="115"/>
      <c r="AM178" s="115"/>
    </row>
    <row r="179" spans="1:39" x14ac:dyDescent="0.25">
      <c r="A179" s="115"/>
      <c r="B179" s="115"/>
      <c r="C179" s="115"/>
      <c r="D179" s="115"/>
      <c r="E179" s="115"/>
      <c r="F179" s="115"/>
      <c r="G179" s="115"/>
      <c r="H179" s="115"/>
      <c r="I179" s="115"/>
      <c r="J179" s="115"/>
      <c r="K179" s="115"/>
      <c r="L179" s="115"/>
      <c r="M179" s="115"/>
      <c r="N179" s="115"/>
      <c r="O179" s="115"/>
      <c r="P179" s="115"/>
      <c r="Q179" s="115"/>
      <c r="R179" s="115"/>
      <c r="S179" s="115"/>
      <c r="T179" s="115"/>
      <c r="U179" s="115"/>
      <c r="V179" s="115"/>
      <c r="W179" s="115"/>
      <c r="X179" s="115"/>
      <c r="Y179" s="115"/>
      <c r="Z179" s="115"/>
      <c r="AA179" s="115"/>
      <c r="AB179" s="115"/>
      <c r="AC179" s="115"/>
      <c r="AD179" s="115"/>
      <c r="AE179" s="115"/>
      <c r="AF179" s="115"/>
      <c r="AG179" s="115"/>
      <c r="AH179" s="115"/>
      <c r="AI179" s="115"/>
      <c r="AJ179" s="115"/>
      <c r="AK179" s="115"/>
      <c r="AL179" s="115"/>
      <c r="AM179" s="115"/>
    </row>
    <row r="180" spans="1:39" x14ac:dyDescent="0.25">
      <c r="A180" s="115"/>
      <c r="B180" s="115"/>
      <c r="C180" s="115"/>
      <c r="D180" s="115"/>
      <c r="E180" s="115"/>
      <c r="F180" s="115"/>
      <c r="G180" s="115"/>
      <c r="H180" s="115"/>
      <c r="I180" s="115"/>
      <c r="J180" s="115"/>
      <c r="K180" s="115"/>
      <c r="L180" s="115"/>
      <c r="M180" s="115"/>
      <c r="N180" s="115"/>
      <c r="O180" s="115"/>
      <c r="P180" s="115"/>
      <c r="Q180" s="115"/>
      <c r="R180" s="115"/>
      <c r="S180" s="115"/>
      <c r="T180" s="115"/>
      <c r="U180" s="115"/>
      <c r="V180" s="115"/>
      <c r="W180" s="115"/>
      <c r="X180" s="115"/>
      <c r="Y180" s="115"/>
      <c r="Z180" s="115"/>
      <c r="AA180" s="115"/>
      <c r="AB180" s="115"/>
      <c r="AC180" s="115"/>
      <c r="AD180" s="115"/>
      <c r="AE180" s="115"/>
      <c r="AF180" s="115"/>
      <c r="AG180" s="115"/>
      <c r="AH180" s="115"/>
      <c r="AI180" s="115"/>
      <c r="AJ180" s="115"/>
      <c r="AK180" s="115"/>
      <c r="AL180" s="115"/>
      <c r="AM180" s="115"/>
    </row>
    <row r="181" spans="1:39" x14ac:dyDescent="0.25">
      <c r="A181" s="115"/>
      <c r="B181" s="115"/>
      <c r="C181" s="115"/>
      <c r="D181" s="115"/>
      <c r="E181" s="115"/>
      <c r="F181" s="115"/>
      <c r="G181" s="115"/>
      <c r="H181" s="115"/>
      <c r="I181" s="115"/>
      <c r="J181" s="115"/>
      <c r="K181" s="115"/>
      <c r="L181" s="115"/>
      <c r="M181" s="115"/>
      <c r="N181" s="115"/>
      <c r="O181" s="115"/>
      <c r="P181" s="115"/>
      <c r="Q181" s="115"/>
      <c r="R181" s="115"/>
      <c r="S181" s="115"/>
      <c r="T181" s="115"/>
      <c r="U181" s="115"/>
      <c r="V181" s="115"/>
      <c r="W181" s="115"/>
      <c r="X181" s="115"/>
      <c r="Y181" s="115"/>
      <c r="Z181" s="115"/>
      <c r="AA181" s="115"/>
      <c r="AB181" s="115"/>
      <c r="AC181" s="115"/>
      <c r="AD181" s="115"/>
      <c r="AE181" s="115"/>
      <c r="AF181" s="115"/>
      <c r="AG181" s="115"/>
      <c r="AH181" s="115"/>
      <c r="AI181" s="115"/>
      <c r="AJ181" s="115"/>
      <c r="AK181" s="115"/>
      <c r="AL181" s="115"/>
      <c r="AM181" s="115"/>
    </row>
    <row r="182" spans="1:39" x14ac:dyDescent="0.25">
      <c r="A182" s="115"/>
      <c r="B182" s="115"/>
      <c r="C182" s="115"/>
      <c r="D182" s="115"/>
      <c r="E182" s="115"/>
      <c r="F182" s="115"/>
      <c r="G182" s="115"/>
      <c r="H182" s="115"/>
      <c r="I182" s="115"/>
      <c r="J182" s="115"/>
      <c r="K182" s="115"/>
      <c r="L182" s="115"/>
      <c r="M182" s="115"/>
      <c r="N182" s="115"/>
      <c r="O182" s="115"/>
      <c r="P182" s="115"/>
      <c r="Q182" s="115"/>
      <c r="R182" s="115"/>
      <c r="S182" s="115"/>
      <c r="T182" s="115"/>
      <c r="U182" s="115"/>
      <c r="V182" s="115"/>
      <c r="W182" s="115"/>
      <c r="X182" s="115"/>
      <c r="Y182" s="115"/>
      <c r="Z182" s="115"/>
      <c r="AA182" s="115"/>
      <c r="AB182" s="115"/>
      <c r="AC182" s="115"/>
      <c r="AD182" s="115"/>
      <c r="AE182" s="115"/>
      <c r="AF182" s="115"/>
      <c r="AG182" s="115"/>
      <c r="AH182" s="115"/>
      <c r="AI182" s="115"/>
      <c r="AJ182" s="115"/>
      <c r="AK182" s="115"/>
      <c r="AL182" s="115"/>
      <c r="AM182" s="115"/>
    </row>
    <row r="183" spans="1:39" x14ac:dyDescent="0.25">
      <c r="A183" s="115"/>
      <c r="B183" s="115"/>
      <c r="C183" s="115"/>
      <c r="D183" s="115"/>
      <c r="E183" s="115"/>
      <c r="F183" s="115"/>
      <c r="G183" s="115"/>
      <c r="H183" s="115"/>
      <c r="I183" s="115"/>
      <c r="J183" s="115"/>
      <c r="K183" s="115"/>
      <c r="L183" s="115"/>
      <c r="M183" s="115"/>
      <c r="N183" s="115"/>
      <c r="O183" s="115"/>
      <c r="P183" s="115"/>
      <c r="Q183" s="115"/>
      <c r="R183" s="115"/>
      <c r="S183" s="115"/>
      <c r="T183" s="115"/>
      <c r="U183" s="115"/>
      <c r="V183" s="115"/>
      <c r="W183" s="115"/>
      <c r="X183" s="115"/>
      <c r="Y183" s="115"/>
      <c r="Z183" s="115"/>
      <c r="AA183" s="115"/>
      <c r="AB183" s="115"/>
      <c r="AC183" s="115"/>
      <c r="AD183" s="115"/>
      <c r="AE183" s="115"/>
      <c r="AF183" s="115"/>
      <c r="AG183" s="115"/>
      <c r="AH183" s="115"/>
      <c r="AI183" s="115"/>
      <c r="AJ183" s="115"/>
      <c r="AK183" s="115"/>
      <c r="AL183" s="115"/>
      <c r="AM183" s="115"/>
    </row>
    <row r="184" spans="1:39" x14ac:dyDescent="0.25">
      <c r="A184" s="115"/>
      <c r="B184" s="115"/>
      <c r="C184" s="115"/>
      <c r="D184" s="115"/>
      <c r="E184" s="115"/>
      <c r="F184" s="115"/>
      <c r="G184" s="115"/>
      <c r="H184" s="115"/>
      <c r="I184" s="115"/>
      <c r="J184" s="115"/>
      <c r="K184" s="115"/>
      <c r="L184" s="115"/>
      <c r="M184" s="115"/>
      <c r="N184" s="115"/>
      <c r="O184" s="115"/>
      <c r="P184" s="115"/>
      <c r="Q184" s="115"/>
      <c r="R184" s="115"/>
      <c r="S184" s="115"/>
      <c r="T184" s="115"/>
      <c r="U184" s="115"/>
      <c r="V184" s="115"/>
      <c r="W184" s="115"/>
      <c r="X184" s="115"/>
      <c r="Y184" s="115"/>
      <c r="Z184" s="115"/>
      <c r="AA184" s="115"/>
      <c r="AB184" s="115"/>
      <c r="AC184" s="115"/>
      <c r="AD184" s="115"/>
      <c r="AE184" s="115"/>
      <c r="AF184" s="115"/>
      <c r="AG184" s="115"/>
      <c r="AH184" s="115"/>
      <c r="AI184" s="115"/>
      <c r="AJ184" s="115"/>
      <c r="AK184" s="115"/>
      <c r="AL184" s="115"/>
      <c r="AM184" s="115"/>
    </row>
    <row r="185" spans="1:39" x14ac:dyDescent="0.25">
      <c r="A185" s="115"/>
      <c r="B185" s="115"/>
      <c r="C185" s="115"/>
      <c r="D185" s="115"/>
      <c r="E185" s="115"/>
      <c r="F185" s="115"/>
      <c r="G185" s="115"/>
      <c r="H185" s="115"/>
      <c r="I185" s="115"/>
      <c r="J185" s="115"/>
      <c r="K185" s="115"/>
      <c r="L185" s="115"/>
      <c r="M185" s="115"/>
      <c r="N185" s="115"/>
      <c r="O185" s="115"/>
      <c r="P185" s="115"/>
      <c r="Q185" s="115"/>
      <c r="R185" s="115"/>
      <c r="S185" s="115"/>
      <c r="T185" s="115"/>
      <c r="U185" s="115"/>
      <c r="V185" s="115"/>
      <c r="W185" s="115"/>
      <c r="X185" s="115"/>
      <c r="Y185" s="115"/>
      <c r="Z185" s="115"/>
      <c r="AA185" s="115"/>
      <c r="AB185" s="115"/>
      <c r="AC185" s="115"/>
      <c r="AD185" s="115"/>
      <c r="AE185" s="115"/>
      <c r="AF185" s="115"/>
      <c r="AG185" s="115"/>
      <c r="AH185" s="115"/>
      <c r="AI185" s="115"/>
      <c r="AJ185" s="115"/>
      <c r="AK185" s="115"/>
      <c r="AL185" s="115"/>
      <c r="AM185" s="115"/>
    </row>
    <row r="186" spans="1:39" x14ac:dyDescent="0.25">
      <c r="A186" s="115"/>
      <c r="B186" s="115"/>
      <c r="C186" s="115"/>
      <c r="D186" s="115"/>
      <c r="E186" s="115"/>
      <c r="F186" s="115"/>
      <c r="G186" s="115"/>
      <c r="H186" s="115"/>
      <c r="I186" s="115"/>
      <c r="J186" s="115"/>
      <c r="K186" s="115"/>
      <c r="L186" s="115"/>
      <c r="M186" s="115"/>
      <c r="N186" s="115"/>
      <c r="O186" s="115"/>
      <c r="P186" s="115"/>
      <c r="Q186" s="115"/>
      <c r="R186" s="115"/>
      <c r="S186" s="115"/>
      <c r="T186" s="115"/>
      <c r="U186" s="115"/>
      <c r="V186" s="115"/>
      <c r="W186" s="115"/>
      <c r="X186" s="115"/>
      <c r="Y186" s="115"/>
      <c r="Z186" s="115"/>
      <c r="AA186" s="115"/>
      <c r="AB186" s="115"/>
      <c r="AC186" s="115"/>
      <c r="AD186" s="115"/>
      <c r="AE186" s="115"/>
      <c r="AF186" s="115"/>
      <c r="AG186" s="115"/>
      <c r="AH186" s="115"/>
      <c r="AI186" s="115"/>
      <c r="AJ186" s="115"/>
      <c r="AK186" s="115"/>
      <c r="AL186" s="115"/>
      <c r="AM186" s="115"/>
    </row>
    <row r="187" spans="1:39" x14ac:dyDescent="0.25">
      <c r="A187" s="115"/>
      <c r="B187" s="115"/>
      <c r="C187" s="115"/>
      <c r="D187" s="115"/>
      <c r="E187" s="115"/>
      <c r="F187" s="115"/>
      <c r="G187" s="115"/>
      <c r="H187" s="115"/>
      <c r="I187" s="115"/>
      <c r="J187" s="115"/>
      <c r="K187" s="115"/>
      <c r="L187" s="115"/>
      <c r="M187" s="115"/>
      <c r="N187" s="115"/>
      <c r="O187" s="115"/>
      <c r="P187" s="115"/>
      <c r="Q187" s="115"/>
      <c r="R187" s="115"/>
      <c r="S187" s="115"/>
      <c r="T187" s="115"/>
      <c r="U187" s="115"/>
      <c r="V187" s="115"/>
      <c r="W187" s="115"/>
      <c r="X187" s="115"/>
      <c r="Y187" s="115"/>
      <c r="Z187" s="115"/>
      <c r="AA187" s="115"/>
      <c r="AB187" s="115"/>
      <c r="AC187" s="115"/>
      <c r="AD187" s="115"/>
      <c r="AE187" s="115"/>
      <c r="AF187" s="115"/>
      <c r="AG187" s="115"/>
      <c r="AH187" s="115"/>
      <c r="AI187" s="115"/>
      <c r="AJ187" s="115"/>
      <c r="AK187" s="115"/>
      <c r="AL187" s="115"/>
      <c r="AM187" s="115"/>
    </row>
    <row r="188" spans="1:39" x14ac:dyDescent="0.25">
      <c r="A188" s="115"/>
      <c r="B188" s="115"/>
      <c r="C188" s="115"/>
      <c r="D188" s="115"/>
      <c r="E188" s="115"/>
      <c r="F188" s="115"/>
      <c r="G188" s="115"/>
      <c r="H188" s="115"/>
      <c r="I188" s="115"/>
      <c r="J188" s="115"/>
      <c r="K188" s="115"/>
      <c r="L188" s="115"/>
      <c r="M188" s="115"/>
      <c r="N188" s="115"/>
      <c r="O188" s="115"/>
      <c r="P188" s="115"/>
      <c r="Q188" s="115"/>
      <c r="R188" s="115"/>
      <c r="S188" s="115"/>
      <c r="T188" s="115"/>
      <c r="U188" s="115"/>
      <c r="V188" s="115"/>
      <c r="W188" s="115"/>
      <c r="X188" s="115"/>
      <c r="Y188" s="115"/>
      <c r="Z188" s="115"/>
      <c r="AA188" s="115"/>
      <c r="AB188" s="115"/>
      <c r="AC188" s="115"/>
      <c r="AD188" s="115"/>
      <c r="AE188" s="115"/>
      <c r="AF188" s="115"/>
      <c r="AG188" s="115"/>
      <c r="AH188" s="115"/>
      <c r="AI188" s="115"/>
      <c r="AJ188" s="115"/>
      <c r="AK188" s="115"/>
      <c r="AL188" s="115"/>
      <c r="AM188" s="115"/>
    </row>
    <row r="189" spans="1:39" x14ac:dyDescent="0.25">
      <c r="A189" s="115"/>
      <c r="B189" s="115"/>
      <c r="C189" s="115"/>
      <c r="D189" s="115"/>
      <c r="E189" s="115"/>
      <c r="F189" s="115"/>
      <c r="G189" s="115"/>
      <c r="H189" s="115"/>
      <c r="I189" s="115"/>
      <c r="J189" s="115"/>
      <c r="K189" s="115"/>
      <c r="L189" s="115"/>
      <c r="M189" s="115"/>
      <c r="N189" s="115"/>
      <c r="O189" s="115"/>
      <c r="P189" s="115"/>
      <c r="Q189" s="115"/>
      <c r="R189" s="115"/>
      <c r="S189" s="115"/>
      <c r="T189" s="115"/>
      <c r="U189" s="115"/>
      <c r="V189" s="115"/>
      <c r="W189" s="115"/>
      <c r="X189" s="115"/>
      <c r="Y189" s="115"/>
      <c r="Z189" s="115"/>
      <c r="AA189" s="115"/>
      <c r="AB189" s="115"/>
      <c r="AC189" s="115"/>
      <c r="AD189" s="115"/>
      <c r="AE189" s="115"/>
      <c r="AF189" s="115"/>
      <c r="AG189" s="115"/>
      <c r="AH189" s="115"/>
      <c r="AI189" s="115"/>
      <c r="AJ189" s="115"/>
      <c r="AK189" s="115"/>
      <c r="AL189" s="115"/>
      <c r="AM189" s="115"/>
    </row>
    <row r="190" spans="1:39" x14ac:dyDescent="0.25">
      <c r="A190" s="115"/>
      <c r="B190" s="115"/>
      <c r="C190" s="115"/>
      <c r="D190" s="115"/>
      <c r="E190" s="115"/>
      <c r="F190" s="115"/>
      <c r="G190" s="115"/>
      <c r="H190" s="115"/>
      <c r="I190" s="115"/>
      <c r="J190" s="115"/>
      <c r="K190" s="115"/>
      <c r="L190" s="115"/>
      <c r="M190" s="115"/>
      <c r="N190" s="115"/>
      <c r="O190" s="115"/>
      <c r="P190" s="115"/>
      <c r="Q190" s="115"/>
      <c r="R190" s="115"/>
      <c r="S190" s="115"/>
      <c r="T190" s="115"/>
      <c r="U190" s="115"/>
      <c r="V190" s="115"/>
      <c r="W190" s="115"/>
      <c r="X190" s="115"/>
      <c r="Y190" s="115"/>
      <c r="Z190" s="115"/>
      <c r="AA190" s="115"/>
      <c r="AB190" s="115"/>
      <c r="AC190" s="115"/>
      <c r="AD190" s="115"/>
      <c r="AE190" s="115"/>
      <c r="AF190" s="115"/>
      <c r="AG190" s="115"/>
      <c r="AH190" s="115"/>
      <c r="AI190" s="115"/>
      <c r="AJ190" s="115"/>
      <c r="AK190" s="115"/>
      <c r="AL190" s="115"/>
      <c r="AM190" s="115"/>
    </row>
    <row r="191" spans="1:39" x14ac:dyDescent="0.25">
      <c r="A191" s="115"/>
      <c r="B191" s="115"/>
      <c r="C191" s="115"/>
      <c r="D191" s="115"/>
      <c r="E191" s="115"/>
      <c r="F191" s="115"/>
      <c r="G191" s="115"/>
      <c r="H191" s="115"/>
      <c r="I191" s="115"/>
      <c r="J191" s="115"/>
      <c r="K191" s="115"/>
      <c r="L191" s="115"/>
      <c r="M191" s="115"/>
      <c r="N191" s="115"/>
      <c r="O191" s="115"/>
      <c r="P191" s="115"/>
      <c r="Q191" s="115"/>
      <c r="R191" s="115"/>
      <c r="S191" s="115"/>
      <c r="T191" s="115"/>
      <c r="U191" s="115"/>
      <c r="V191" s="115"/>
      <c r="W191" s="115"/>
      <c r="X191" s="115"/>
      <c r="Y191" s="115"/>
      <c r="Z191" s="115"/>
      <c r="AA191" s="115"/>
      <c r="AB191" s="115"/>
      <c r="AC191" s="115"/>
      <c r="AD191" s="115"/>
      <c r="AE191" s="115"/>
      <c r="AF191" s="115"/>
      <c r="AG191" s="115"/>
      <c r="AH191" s="115"/>
      <c r="AI191" s="115"/>
      <c r="AJ191" s="115"/>
      <c r="AK191" s="115"/>
      <c r="AL191" s="115"/>
      <c r="AM191" s="115"/>
    </row>
    <row r="192" spans="1:39" x14ac:dyDescent="0.25">
      <c r="A192" s="115"/>
      <c r="B192" s="115"/>
      <c r="C192" s="115"/>
      <c r="D192" s="115"/>
      <c r="E192" s="115"/>
      <c r="F192" s="115"/>
      <c r="G192" s="115"/>
      <c r="H192" s="115"/>
      <c r="I192" s="115"/>
      <c r="J192" s="115"/>
      <c r="K192" s="115"/>
      <c r="L192" s="115"/>
      <c r="M192" s="115"/>
      <c r="N192" s="115"/>
      <c r="O192" s="115"/>
      <c r="P192" s="115"/>
      <c r="Q192" s="115"/>
      <c r="R192" s="115"/>
      <c r="S192" s="115"/>
      <c r="T192" s="115"/>
      <c r="U192" s="115"/>
      <c r="V192" s="115"/>
      <c r="W192" s="115"/>
      <c r="X192" s="115"/>
      <c r="Y192" s="115"/>
      <c r="Z192" s="115"/>
      <c r="AA192" s="115"/>
      <c r="AB192" s="115"/>
      <c r="AC192" s="115"/>
      <c r="AD192" s="115"/>
      <c r="AE192" s="115"/>
      <c r="AF192" s="115"/>
      <c r="AG192" s="115"/>
      <c r="AH192" s="115"/>
      <c r="AI192" s="115"/>
      <c r="AJ192" s="115"/>
      <c r="AK192" s="115"/>
      <c r="AL192" s="115"/>
      <c r="AM192" s="115"/>
    </row>
    <row r="193" spans="1:39" x14ac:dyDescent="0.25">
      <c r="A193" s="115"/>
      <c r="B193" s="115"/>
      <c r="C193" s="115"/>
      <c r="D193" s="115"/>
      <c r="E193" s="115"/>
      <c r="F193" s="115"/>
      <c r="G193" s="115"/>
      <c r="H193" s="115"/>
      <c r="I193" s="115"/>
      <c r="J193" s="115"/>
      <c r="K193" s="115"/>
      <c r="L193" s="115"/>
      <c r="M193" s="115"/>
      <c r="N193" s="115"/>
      <c r="O193" s="115"/>
      <c r="P193" s="115"/>
      <c r="Q193" s="115"/>
      <c r="R193" s="115"/>
      <c r="S193" s="115"/>
      <c r="T193" s="115"/>
      <c r="U193" s="115"/>
      <c r="V193" s="115"/>
      <c r="W193" s="115"/>
      <c r="X193" s="115"/>
      <c r="Y193" s="115"/>
      <c r="Z193" s="115"/>
      <c r="AA193" s="115"/>
      <c r="AB193" s="115"/>
      <c r="AC193" s="115"/>
      <c r="AD193" s="115"/>
      <c r="AE193" s="115"/>
      <c r="AF193" s="115"/>
      <c r="AG193" s="115"/>
      <c r="AH193" s="115"/>
      <c r="AI193" s="115"/>
      <c r="AJ193" s="115"/>
      <c r="AK193" s="115"/>
      <c r="AL193" s="115"/>
      <c r="AM193" s="115"/>
    </row>
    <row r="194" spans="1:39" x14ac:dyDescent="0.25">
      <c r="A194" s="115"/>
      <c r="B194" s="115"/>
      <c r="C194" s="115"/>
      <c r="D194" s="115"/>
      <c r="E194" s="115"/>
      <c r="F194" s="115"/>
      <c r="G194" s="115"/>
      <c r="H194" s="115"/>
      <c r="I194" s="115"/>
      <c r="J194" s="115"/>
      <c r="K194" s="115"/>
      <c r="L194" s="115"/>
      <c r="M194" s="115"/>
      <c r="N194" s="115"/>
      <c r="O194" s="115"/>
      <c r="P194" s="115"/>
      <c r="Q194" s="115"/>
      <c r="R194" s="115"/>
      <c r="S194" s="115"/>
      <c r="T194" s="115"/>
      <c r="U194" s="115"/>
      <c r="V194" s="115"/>
      <c r="W194" s="115"/>
      <c r="X194" s="115"/>
      <c r="Y194" s="115"/>
      <c r="Z194" s="115"/>
      <c r="AA194" s="115"/>
      <c r="AB194" s="115"/>
      <c r="AC194" s="115"/>
      <c r="AD194" s="115"/>
      <c r="AE194" s="115"/>
      <c r="AF194" s="115"/>
      <c r="AG194" s="115"/>
      <c r="AH194" s="115"/>
      <c r="AI194" s="115"/>
      <c r="AJ194" s="115"/>
      <c r="AK194" s="115"/>
      <c r="AL194" s="115"/>
      <c r="AM194" s="115"/>
    </row>
    <row r="195" spans="1:39" x14ac:dyDescent="0.25">
      <c r="A195" s="115"/>
      <c r="B195" s="115"/>
      <c r="C195" s="115"/>
      <c r="D195" s="115"/>
      <c r="E195" s="115"/>
      <c r="F195" s="115"/>
      <c r="G195" s="115"/>
      <c r="H195" s="115"/>
      <c r="I195" s="115"/>
      <c r="J195" s="115"/>
      <c r="K195" s="115"/>
      <c r="L195" s="115"/>
      <c r="M195" s="115"/>
      <c r="N195" s="115"/>
      <c r="O195" s="115"/>
      <c r="P195" s="115"/>
      <c r="Q195" s="115"/>
      <c r="R195" s="115"/>
      <c r="S195" s="115"/>
      <c r="T195" s="115"/>
      <c r="U195" s="115"/>
      <c r="V195" s="115"/>
      <c r="W195" s="115"/>
      <c r="X195" s="115"/>
      <c r="Y195" s="115"/>
      <c r="Z195" s="115"/>
      <c r="AA195" s="115"/>
      <c r="AB195" s="115"/>
      <c r="AC195" s="115"/>
      <c r="AD195" s="115"/>
      <c r="AE195" s="115"/>
      <c r="AF195" s="115"/>
      <c r="AG195" s="115"/>
      <c r="AH195" s="115"/>
      <c r="AI195" s="115"/>
      <c r="AJ195" s="115"/>
      <c r="AK195" s="115"/>
      <c r="AL195" s="115"/>
      <c r="AM195" s="115"/>
    </row>
    <row r="196" spans="1:39" x14ac:dyDescent="0.25">
      <c r="A196" s="115"/>
      <c r="B196" s="115"/>
      <c r="C196" s="115"/>
      <c r="D196" s="115"/>
      <c r="E196" s="115"/>
      <c r="F196" s="115"/>
      <c r="G196" s="115"/>
      <c r="H196" s="115"/>
      <c r="I196" s="115"/>
      <c r="J196" s="115"/>
      <c r="K196" s="115"/>
      <c r="L196" s="115"/>
      <c r="M196" s="115"/>
      <c r="N196" s="115"/>
      <c r="O196" s="115"/>
      <c r="P196" s="115"/>
      <c r="Q196" s="115"/>
      <c r="R196" s="115"/>
      <c r="S196" s="115"/>
      <c r="T196" s="115"/>
      <c r="U196" s="115"/>
      <c r="V196" s="115"/>
      <c r="W196" s="115"/>
      <c r="X196" s="115"/>
      <c r="Y196" s="115"/>
      <c r="Z196" s="115"/>
      <c r="AA196" s="115"/>
      <c r="AB196" s="115"/>
      <c r="AC196" s="115"/>
      <c r="AD196" s="115"/>
      <c r="AE196" s="115"/>
      <c r="AF196" s="115"/>
      <c r="AG196" s="115"/>
      <c r="AH196" s="115"/>
      <c r="AI196" s="115"/>
      <c r="AJ196" s="115"/>
      <c r="AK196" s="115"/>
      <c r="AL196" s="115"/>
      <c r="AM196" s="115"/>
    </row>
    <row r="197" spans="1:39" x14ac:dyDescent="0.25">
      <c r="A197" s="115"/>
      <c r="B197" s="115"/>
      <c r="C197" s="115"/>
      <c r="D197" s="115"/>
      <c r="E197" s="115"/>
      <c r="F197" s="115"/>
      <c r="G197" s="115"/>
      <c r="H197" s="115"/>
      <c r="I197" s="115"/>
      <c r="J197" s="115"/>
      <c r="K197" s="115"/>
      <c r="L197" s="115"/>
      <c r="M197" s="115"/>
      <c r="N197" s="115"/>
      <c r="O197" s="115"/>
      <c r="P197" s="115"/>
      <c r="Q197" s="115"/>
      <c r="R197" s="115"/>
      <c r="S197" s="115"/>
      <c r="T197" s="115"/>
      <c r="U197" s="115"/>
      <c r="V197" s="115"/>
      <c r="W197" s="115"/>
      <c r="X197" s="115"/>
      <c r="Y197" s="115"/>
      <c r="Z197" s="115"/>
      <c r="AA197" s="115"/>
      <c r="AB197" s="115"/>
      <c r="AC197" s="115"/>
      <c r="AD197" s="115"/>
      <c r="AE197" s="115"/>
      <c r="AF197" s="115"/>
      <c r="AG197" s="115"/>
      <c r="AH197" s="115"/>
      <c r="AI197" s="115"/>
      <c r="AJ197" s="115"/>
      <c r="AK197" s="115"/>
      <c r="AL197" s="115"/>
      <c r="AM197" s="115"/>
    </row>
    <row r="198" spans="1:39" x14ac:dyDescent="0.25">
      <c r="A198" s="115"/>
      <c r="B198" s="115"/>
      <c r="C198" s="115"/>
      <c r="D198" s="115"/>
      <c r="E198" s="115"/>
      <c r="F198" s="115"/>
      <c r="G198" s="115"/>
      <c r="H198" s="115"/>
      <c r="I198" s="115"/>
      <c r="J198" s="115"/>
      <c r="K198" s="115"/>
      <c r="L198" s="115"/>
      <c r="M198" s="115"/>
      <c r="N198" s="115"/>
      <c r="O198" s="115"/>
      <c r="P198" s="115"/>
      <c r="Q198" s="115"/>
      <c r="R198" s="115"/>
      <c r="S198" s="115"/>
      <c r="T198" s="115"/>
      <c r="U198" s="115"/>
      <c r="V198" s="115"/>
      <c r="W198" s="115"/>
      <c r="X198" s="115"/>
      <c r="Y198" s="115"/>
      <c r="Z198" s="115"/>
      <c r="AA198" s="115"/>
      <c r="AB198" s="115"/>
      <c r="AC198" s="115"/>
      <c r="AD198" s="115"/>
      <c r="AE198" s="115"/>
      <c r="AF198" s="115"/>
      <c r="AG198" s="115"/>
      <c r="AH198" s="115"/>
      <c r="AI198" s="115"/>
      <c r="AJ198" s="115"/>
      <c r="AK198" s="115"/>
      <c r="AL198" s="115"/>
      <c r="AM198" s="115"/>
    </row>
    <row r="199" spans="1:39" x14ac:dyDescent="0.25">
      <c r="A199" s="115"/>
      <c r="B199" s="115"/>
      <c r="C199" s="115"/>
      <c r="D199" s="115"/>
      <c r="E199" s="115"/>
      <c r="F199" s="115"/>
      <c r="G199" s="115"/>
      <c r="H199" s="115"/>
      <c r="I199" s="115"/>
      <c r="J199" s="115"/>
      <c r="K199" s="115"/>
      <c r="L199" s="115"/>
      <c r="M199" s="115"/>
      <c r="N199" s="115"/>
      <c r="O199" s="115"/>
      <c r="P199" s="115"/>
      <c r="Q199" s="115"/>
      <c r="R199" s="115"/>
      <c r="S199" s="115"/>
      <c r="T199" s="115"/>
      <c r="U199" s="115"/>
      <c r="V199" s="115"/>
      <c r="W199" s="115"/>
      <c r="X199" s="115"/>
      <c r="Y199" s="115"/>
      <c r="Z199" s="115"/>
      <c r="AA199" s="115"/>
      <c r="AB199" s="115"/>
      <c r="AC199" s="115"/>
      <c r="AD199" s="115"/>
      <c r="AE199" s="115"/>
      <c r="AF199" s="115"/>
      <c r="AG199" s="115"/>
      <c r="AH199" s="115"/>
      <c r="AI199" s="115"/>
      <c r="AJ199" s="115"/>
      <c r="AK199" s="115"/>
      <c r="AL199" s="115"/>
      <c r="AM199" s="115"/>
    </row>
    <row r="200" spans="1:39" x14ac:dyDescent="0.25">
      <c r="A200" s="115"/>
      <c r="B200" s="115"/>
      <c r="C200" s="115"/>
      <c r="D200" s="115"/>
      <c r="E200" s="115"/>
      <c r="F200" s="115"/>
      <c r="G200" s="115"/>
      <c r="H200" s="115"/>
      <c r="I200" s="115"/>
      <c r="J200" s="115"/>
      <c r="K200" s="115"/>
      <c r="L200" s="115"/>
      <c r="M200" s="115"/>
      <c r="N200" s="115"/>
      <c r="O200" s="115"/>
      <c r="P200" s="115"/>
      <c r="Q200" s="115"/>
      <c r="R200" s="115"/>
      <c r="S200" s="115"/>
      <c r="T200" s="115"/>
      <c r="U200" s="115"/>
      <c r="V200" s="115"/>
      <c r="W200" s="115"/>
      <c r="X200" s="115"/>
      <c r="Y200" s="115"/>
      <c r="Z200" s="115"/>
      <c r="AA200" s="115"/>
      <c r="AB200" s="115"/>
      <c r="AC200" s="115"/>
      <c r="AD200" s="115"/>
      <c r="AE200" s="115"/>
      <c r="AF200" s="115"/>
      <c r="AG200" s="115"/>
      <c r="AH200" s="115"/>
      <c r="AI200" s="115"/>
      <c r="AJ200" s="115"/>
      <c r="AK200" s="115"/>
      <c r="AL200" s="115"/>
      <c r="AM200" s="115"/>
    </row>
    <row r="201" spans="1:39" x14ac:dyDescent="0.25">
      <c r="A201" s="115"/>
      <c r="B201" s="115"/>
      <c r="C201" s="115"/>
      <c r="D201" s="115"/>
      <c r="E201" s="115"/>
      <c r="F201" s="115"/>
      <c r="G201" s="115"/>
      <c r="H201" s="115"/>
      <c r="I201" s="115"/>
      <c r="J201" s="115"/>
      <c r="K201" s="115"/>
      <c r="L201" s="115"/>
      <c r="M201" s="115"/>
      <c r="N201" s="115"/>
      <c r="O201" s="115"/>
      <c r="P201" s="115"/>
      <c r="Q201" s="115"/>
      <c r="R201" s="115"/>
      <c r="S201" s="115"/>
      <c r="T201" s="115"/>
      <c r="U201" s="115"/>
      <c r="V201" s="115"/>
      <c r="W201" s="115"/>
      <c r="X201" s="115"/>
      <c r="Y201" s="115"/>
      <c r="Z201" s="115"/>
      <c r="AA201" s="115"/>
      <c r="AB201" s="115"/>
      <c r="AC201" s="115"/>
      <c r="AD201" s="115"/>
      <c r="AE201" s="115"/>
      <c r="AF201" s="115"/>
      <c r="AG201" s="115"/>
      <c r="AH201" s="115"/>
      <c r="AI201" s="115"/>
      <c r="AJ201" s="115"/>
      <c r="AK201" s="115"/>
      <c r="AL201" s="115"/>
      <c r="AM201" s="115"/>
    </row>
    <row r="202" spans="1:39" x14ac:dyDescent="0.25">
      <c r="A202" s="115"/>
      <c r="B202" s="115"/>
      <c r="C202" s="115"/>
      <c r="D202" s="115"/>
      <c r="E202" s="115"/>
      <c r="F202" s="115"/>
      <c r="G202" s="115"/>
      <c r="H202" s="115"/>
      <c r="I202" s="115"/>
      <c r="J202" s="115"/>
      <c r="K202" s="115"/>
      <c r="L202" s="115"/>
      <c r="M202" s="115"/>
      <c r="N202" s="115"/>
      <c r="O202" s="115"/>
      <c r="P202" s="115"/>
      <c r="Q202" s="115"/>
      <c r="R202" s="115"/>
      <c r="S202" s="115"/>
      <c r="T202" s="115"/>
      <c r="U202" s="115"/>
      <c r="V202" s="115"/>
      <c r="W202" s="115"/>
      <c r="X202" s="115"/>
      <c r="Y202" s="115"/>
      <c r="Z202" s="115"/>
      <c r="AA202" s="115"/>
      <c r="AB202" s="115"/>
      <c r="AC202" s="115"/>
      <c r="AD202" s="115"/>
      <c r="AE202" s="115"/>
      <c r="AF202" s="115"/>
      <c r="AG202" s="115"/>
      <c r="AH202" s="115"/>
      <c r="AI202" s="115"/>
      <c r="AJ202" s="115"/>
      <c r="AK202" s="115"/>
      <c r="AL202" s="115"/>
      <c r="AM202" s="115"/>
    </row>
    <row r="203" spans="1:39" x14ac:dyDescent="0.25">
      <c r="A203" s="115"/>
      <c r="B203" s="115"/>
      <c r="C203" s="115"/>
      <c r="D203" s="115"/>
      <c r="E203" s="115"/>
      <c r="F203" s="115"/>
      <c r="G203" s="115"/>
      <c r="H203" s="115"/>
      <c r="I203" s="115"/>
      <c r="J203" s="115"/>
      <c r="K203" s="115"/>
      <c r="L203" s="115"/>
      <c r="M203" s="115"/>
      <c r="N203" s="115"/>
      <c r="O203" s="115"/>
      <c r="P203" s="115"/>
      <c r="Q203" s="115"/>
      <c r="R203" s="115"/>
      <c r="S203" s="115"/>
      <c r="T203" s="115"/>
      <c r="U203" s="115"/>
      <c r="V203" s="115"/>
      <c r="W203" s="115"/>
      <c r="X203" s="115"/>
      <c r="Y203" s="115"/>
      <c r="Z203" s="115"/>
      <c r="AA203" s="115"/>
      <c r="AB203" s="115"/>
      <c r="AC203" s="115"/>
      <c r="AD203" s="115"/>
      <c r="AE203" s="115"/>
      <c r="AF203" s="115"/>
      <c r="AG203" s="115"/>
      <c r="AH203" s="115"/>
      <c r="AI203" s="115"/>
      <c r="AJ203" s="115"/>
      <c r="AK203" s="115"/>
      <c r="AL203" s="115"/>
      <c r="AM203" s="115"/>
    </row>
    <row r="204" spans="1:39" x14ac:dyDescent="0.25">
      <c r="A204" s="115"/>
      <c r="B204" s="115"/>
      <c r="C204" s="115"/>
      <c r="D204" s="115"/>
      <c r="E204" s="115"/>
      <c r="F204" s="115"/>
      <c r="G204" s="115"/>
      <c r="H204" s="115"/>
      <c r="I204" s="115"/>
      <c r="J204" s="115"/>
      <c r="K204" s="115"/>
      <c r="L204" s="115"/>
      <c r="M204" s="115"/>
      <c r="N204" s="115"/>
      <c r="O204" s="115"/>
      <c r="P204" s="115"/>
      <c r="Q204" s="115"/>
      <c r="R204" s="115"/>
      <c r="S204" s="115"/>
      <c r="T204" s="115"/>
      <c r="U204" s="115"/>
      <c r="V204" s="115"/>
      <c r="W204" s="115"/>
      <c r="X204" s="115"/>
      <c r="Y204" s="115"/>
      <c r="Z204" s="115"/>
      <c r="AA204" s="115"/>
      <c r="AB204" s="115"/>
      <c r="AC204" s="115"/>
      <c r="AD204" s="115"/>
      <c r="AE204" s="115"/>
      <c r="AF204" s="115"/>
      <c r="AG204" s="115"/>
      <c r="AH204" s="115"/>
      <c r="AI204" s="115"/>
      <c r="AJ204" s="115"/>
      <c r="AK204" s="115"/>
      <c r="AL204" s="115"/>
      <c r="AM204" s="115"/>
    </row>
  </sheetData>
  <mergeCells count="59">
    <mergeCell ref="A53:H54"/>
    <mergeCell ref="A42:H42"/>
    <mergeCell ref="A47:H47"/>
    <mergeCell ref="A52:H52"/>
    <mergeCell ref="G51:H51"/>
    <mergeCell ref="E51:F51"/>
    <mergeCell ref="B51:C51"/>
    <mergeCell ref="A37:H37"/>
    <mergeCell ref="A43:H46"/>
    <mergeCell ref="B39:H39"/>
    <mergeCell ref="B40:H40"/>
    <mergeCell ref="B34:H34"/>
    <mergeCell ref="B35:H35"/>
    <mergeCell ref="B36:H36"/>
    <mergeCell ref="B38:H38"/>
    <mergeCell ref="A14:H14"/>
    <mergeCell ref="A20:H20"/>
    <mergeCell ref="A15:H17"/>
    <mergeCell ref="A18:H18"/>
    <mergeCell ref="A19:H19"/>
    <mergeCell ref="A1:J1"/>
    <mergeCell ref="A2:H2"/>
    <mergeCell ref="A5:H5"/>
    <mergeCell ref="A11:B11"/>
    <mergeCell ref="C8:D8"/>
    <mergeCell ref="C7:D7"/>
    <mergeCell ref="A4:B4"/>
    <mergeCell ref="C4:D4"/>
    <mergeCell ref="A3:B3"/>
    <mergeCell ref="C3:D3"/>
    <mergeCell ref="A8:B8"/>
    <mergeCell ref="A9:B9"/>
    <mergeCell ref="A10:B10"/>
    <mergeCell ref="A6:B6"/>
    <mergeCell ref="C6:D6"/>
    <mergeCell ref="A7:B7"/>
    <mergeCell ref="A12:B12"/>
    <mergeCell ref="C12:D12"/>
    <mergeCell ref="A13:B13"/>
    <mergeCell ref="C13:D13"/>
    <mergeCell ref="C9:D9"/>
    <mergeCell ref="C10:D10"/>
    <mergeCell ref="C11:D11"/>
    <mergeCell ref="A21:H25"/>
    <mergeCell ref="A27:H30"/>
    <mergeCell ref="B32:H32"/>
    <mergeCell ref="B49:C49"/>
    <mergeCell ref="B50:C50"/>
    <mergeCell ref="G48:H48"/>
    <mergeCell ref="G49:H49"/>
    <mergeCell ref="G50:H50"/>
    <mergeCell ref="B41:H41"/>
    <mergeCell ref="B33:H33"/>
    <mergeCell ref="E48:F48"/>
    <mergeCell ref="E49:F49"/>
    <mergeCell ref="E50:F50"/>
    <mergeCell ref="B48:C48"/>
    <mergeCell ref="A26:H26"/>
    <mergeCell ref="A31:H31"/>
  </mergeCells>
  <conditionalFormatting sqref="A7:H13">
    <cfRule type="cellIs" dxfId="1" priority="2" operator="equal">
      <formula>0</formula>
    </cfRule>
  </conditionalFormatting>
  <conditionalFormatting sqref="A4:H4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8</vt:i4>
      </vt:variant>
      <vt:variant>
        <vt:lpstr>Imenovani rasponi</vt:lpstr>
      </vt:variant>
      <vt:variant>
        <vt:i4>17</vt:i4>
      </vt:variant>
    </vt:vector>
  </HeadingPairs>
  <TitlesOfParts>
    <vt:vector size="25" baseType="lpstr">
      <vt:lpstr>Labels</vt:lpstr>
      <vt:lpstr>A. Opći podaci</vt:lpstr>
      <vt:lpstr>B. Voditelj i publikacije</vt:lpstr>
      <vt:lpstr>C. Plan rada</vt:lpstr>
      <vt:lpstr>D. Financijski plan</vt:lpstr>
      <vt:lpstr>E. Ostali izvori financiranja</vt:lpstr>
      <vt:lpstr>F. Evidencija troškova</vt:lpstr>
      <vt:lpstr>G. Izvješće</vt:lpstr>
      <vt:lpstr>ACRO</vt:lpstr>
      <vt:lpstr>biot_kat</vt:lpstr>
      <vt:lpstr>fakulteti</vt:lpstr>
      <vt:lpstr>kattr</vt:lpstr>
      <vt:lpstr>kvartile</vt:lpstr>
      <vt:lpstr>neda</vt:lpstr>
      <vt:lpstr>Podrucje</vt:lpstr>
      <vt:lpstr>'A. Opći podaci'!Podrucje_ispisa</vt:lpstr>
      <vt:lpstr>'B. Voditelj i publikacije'!Podrucje_ispisa</vt:lpstr>
      <vt:lpstr>'C. Plan rada'!Podrucje_ispisa</vt:lpstr>
      <vt:lpstr>'D. Financijski plan'!Podrucje_ispisa</vt:lpstr>
      <vt:lpstr>'E. Ostali izvori financiranja'!Podrucje_ispisa</vt:lpstr>
      <vt:lpstr>projekti</vt:lpstr>
      <vt:lpstr>vpp_tip</vt:lpstr>
      <vt:lpstr>vrsta_p</vt:lpstr>
      <vt:lpstr>vtp_kat</vt:lpstr>
      <vt:lpstr>zvanja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</dc:creator>
  <cp:lastModifiedBy>ahunjet</cp:lastModifiedBy>
  <cp:lastPrinted>2018-06-06T07:30:57Z</cp:lastPrinted>
  <dcterms:created xsi:type="dcterms:W3CDTF">2014-06-03T10:44:15Z</dcterms:created>
  <dcterms:modified xsi:type="dcterms:W3CDTF">2025-01-28T08:51:24Z</dcterms:modified>
</cp:coreProperties>
</file>