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ever\Desktop\42.Laboratorijska oprema za potrebe Odjela za multimediju\"/>
    </mc:Choice>
  </mc:AlternateContent>
  <bookViews>
    <workbookView xWindow="0" yWindow="0" windowWidth="28800" windowHeight="12300"/>
  </bookViews>
  <sheets>
    <sheet name="troskovnik" sheetId="4" r:id="rId1"/>
  </sheets>
  <definedNames>
    <definedName name="_xlnm.Print_Titles" localSheetId="0">troskovnik!$2:$2</definedName>
    <definedName name="_xlnm.Print_Area" localSheetId="0">troskovnik!$A$1:$G$60</definedName>
  </definedNames>
  <calcPr calcId="162913"/>
</workbook>
</file>

<file path=xl/calcChain.xml><?xml version="1.0" encoding="utf-8"?>
<calcChain xmlns="http://schemas.openxmlformats.org/spreadsheetml/2006/main">
  <c r="G7" i="4" l="1"/>
  <c r="G25" i="4"/>
  <c r="G24" i="4"/>
  <c r="G23" i="4"/>
  <c r="G22" i="4"/>
  <c r="G21" i="4"/>
  <c r="G20" i="4"/>
  <c r="G19" i="4"/>
  <c r="G18" i="4"/>
  <c r="G17" i="4"/>
  <c r="G16" i="4"/>
  <c r="G15" i="4"/>
  <c r="G8" i="4" l="1"/>
  <c r="G9" i="4"/>
  <c r="G10" i="4"/>
  <c r="G11" i="4"/>
  <c r="G12" i="4"/>
  <c r="G13" i="4"/>
  <c r="G14" i="4"/>
  <c r="G3" i="4"/>
  <c r="G6" i="4"/>
  <c r="G5" i="4"/>
  <c r="G4" i="4"/>
  <c r="G38" i="4" l="1"/>
  <c r="G39" i="4"/>
  <c r="G40" i="4" s="1"/>
</calcChain>
</file>

<file path=xl/sharedStrings.xml><?xml version="1.0" encoding="utf-8"?>
<sst xmlns="http://schemas.openxmlformats.org/spreadsheetml/2006/main" count="83" uniqueCount="81">
  <si>
    <t>Artikl i opis</t>
  </si>
  <si>
    <t>Jedinična cijena</t>
  </si>
  <si>
    <t>Količina</t>
  </si>
  <si>
    <t>Ukupno bez PDV-a</t>
  </si>
  <si>
    <t>UKUPNO BEZ PDV-A:</t>
  </si>
  <si>
    <t>PDV:</t>
  </si>
  <si>
    <t>UKUPNO S PDV-OM:</t>
  </si>
  <si>
    <t>1.</t>
  </si>
  <si>
    <t>2.</t>
  </si>
  <si>
    <t>Napomene:</t>
  </si>
  <si>
    <t>3.</t>
  </si>
  <si>
    <t>4.</t>
  </si>
  <si>
    <t>5.</t>
  </si>
  <si>
    <t>Model proizvoda koji se nudi</t>
  </si>
  <si>
    <t>6.</t>
  </si>
  <si>
    <t>7.</t>
  </si>
  <si>
    <t>8.</t>
  </si>
  <si>
    <t>Ponuditelj:</t>
  </si>
  <si>
    <t>(ime i prezime odgovorne osobe ponuditelja)</t>
  </si>
  <si>
    <t>(potpis odgovorne osobe ponuditelja)</t>
  </si>
  <si>
    <t>U  _________________________, dana _______________ godine.</t>
  </si>
  <si>
    <t>(MP)</t>
  </si>
  <si>
    <t>______________________________________</t>
  </si>
  <si>
    <t>Ime proizvođača proizvoda koji se nudi</t>
  </si>
  <si>
    <t xml:space="preserve"> </t>
  </si>
  <si>
    <t>9.</t>
  </si>
  <si>
    <t>10.</t>
  </si>
  <si>
    <t>TROŠKOVNIK LABORATORIJSKI NAMJEŠTAJ-ODJEL ZA SESTRINSTVO</t>
  </si>
  <si>
    <t>11.</t>
  </si>
  <si>
    <t>12.</t>
  </si>
  <si>
    <t xml:space="preserve">                                                                                                                                          PRILOG II
TROŠKOVNIK LABORATORIJSKA OPREMA ZA POTREBE ODJELA ZA MULTIMEDIJU</t>
  </si>
  <si>
    <t>Edukacijski porgamski paketi za oblikovanje zvuka i audio produkciju</t>
  </si>
  <si>
    <t>Steinberg Wavelab 9 EDU trajna licenca</t>
  </si>
  <si>
    <t>Steinberg Cubase 10.5 EDU trajna licenca</t>
  </si>
  <si>
    <t>Steinberg Absolute VSTi Collection 3 EDU trajna licenca</t>
  </si>
  <si>
    <t>ključevi za Steinberg</t>
  </si>
  <si>
    <t>Ableton 10 Suite EDU trajna licenca</t>
  </si>
  <si>
    <t>AVID protools 12 EDU trajna licenca</t>
  </si>
  <si>
    <t>Native Instruments Komplete 12 Ultimate</t>
  </si>
  <si>
    <r>
      <rPr>
        <b/>
        <sz val="11"/>
        <color theme="1"/>
        <rFont val="UniN Reg"/>
        <family val="3"/>
      </rPr>
      <t>Digitalni studijski tonski stol</t>
    </r>
    <r>
      <rPr>
        <sz val="11"/>
        <color theme="1"/>
        <rFont val="UniN Reg"/>
        <family val="3"/>
      </rPr>
      <t xml:space="preserve">
32-kanalni mikser
FLEKS DSP Engine s dvije jezgre 
40 kanala za mix, 26 mix sabirnica i 286 simultanih DSP procesa
4 stereo efekta
Na svim ulaznim kanalima i glavnim sabirnicama "Fat Channel" procesiranje
(64k64) kanala za USB snimanje, 
128 kanala AOIP sučelje AVB
fleksibilne opcije usmjeravanja signala
32 motorizirana klizna regulatora
Integracija sa DAW sustavom, kontrola fader-a i transporta 
Audio ulazi/izlazi,najmanje:
• 16 XLR mikrofonskih analognih ulaza
• 16  kombo XLR/TRS  mikrofonsko/linijskih analognih ulaza
• 16 linijskih izlaza, 12 XLR + 4 TRS
• izlaz za monitore
• AES izlaz
• ulaz za dogovorni mikrofon
• Ethernet sučelje za kontrolu
Frekvencijski odziv: +0 / - 1dB, 20Hz - 20kHz
Dimenzije : max 824 x 584 x 170 mm ( Š x D x V )
</t>
    </r>
    <r>
      <rPr>
        <b/>
        <sz val="11"/>
        <color theme="1"/>
        <rFont val="UniN Reg"/>
        <family val="3"/>
      </rPr>
      <t>Model kao: Presonus StudioLive 32</t>
    </r>
  </si>
  <si>
    <r>
      <rPr>
        <b/>
        <sz val="11"/>
        <color theme="1"/>
        <rFont val="UniN Reg"/>
        <family val="3"/>
      </rPr>
      <t xml:space="preserve">Studijski mini aktivni audio monitor
</t>
    </r>
    <r>
      <rPr>
        <sz val="11"/>
        <color theme="1"/>
        <rFont val="UniN Reg"/>
        <family val="3"/>
      </rPr>
      <t>Komponenta: cca 5,25" 
Pojačalo: 60 W
Frekvencijski raspon: min 90Hz - 17000Hz
max. SPL@1m: min 104dB
Simetrična ulazna priključnica: Combo XLR, 1/4" TRS 
Dimenzije: max 165mm x 165mm x 165mm (V x Š x D)
Model kao: AVANTONE ELECTRONIC MIXCUBES ACTIVE</t>
    </r>
    <r>
      <rPr>
        <b/>
        <sz val="11"/>
        <color theme="1"/>
        <rFont val="UniN Reg"/>
        <family val="3"/>
      </rPr>
      <t xml:space="preserve">
</t>
    </r>
  </si>
  <si>
    <r>
      <rPr>
        <b/>
        <sz val="11"/>
        <color theme="1"/>
        <rFont val="UniN Reg"/>
        <family val="3"/>
      </rPr>
      <t xml:space="preserve">Studijski dogovorni audio monitor
</t>
    </r>
    <r>
      <rPr>
        <sz val="11"/>
        <color theme="1"/>
        <rFont val="UniN Reg"/>
        <family val="3"/>
      </rPr>
      <t>Komponenta: cca 5,25" + 1/2"
Pojačalo: 80 W
Frekvencijski raspon: min 60 Hz to 23 kHz
Mikrofonsko i linijsko prepojačalo
Simetrična ulazna priključnica: XLR
Model kao: Behringer CE500A-BK</t>
    </r>
    <r>
      <rPr>
        <b/>
        <sz val="11"/>
        <color theme="1"/>
        <rFont val="UniN Reg"/>
        <family val="3"/>
      </rPr>
      <t xml:space="preserve">
</t>
    </r>
  </si>
  <si>
    <r>
      <rPr>
        <b/>
        <sz val="11"/>
        <color theme="1"/>
        <rFont val="UniN Reg"/>
        <family val="3"/>
      </rPr>
      <t xml:space="preserve">Režijski kontroler za monitore
</t>
    </r>
    <r>
      <rPr>
        <sz val="11"/>
        <color theme="1"/>
        <rFont val="UniN Reg"/>
        <family val="3"/>
      </rPr>
      <t>Broj ulaza: min.  2x2x Simetrični TRS 6,3mm  + 1 Stereo nesimetrični 3,5mm
Broj izlaza: min. 2x2xSimetrični TRS 6.3mm, + min. 1 mono simetrični za Sub
Izlaz za sluačlice sa regulatorom glasnoće
Ostale funkcije, regulator glasnoće sa mute i dim tipkom, okretanje faze
Tipke za odabir ulaza i izlaza za preslušavanje</t>
    </r>
    <r>
      <rPr>
        <b/>
        <sz val="11"/>
        <color theme="1"/>
        <rFont val="UniN Reg"/>
        <family val="3"/>
      </rPr>
      <t xml:space="preserve">
Model kao: Drawmer CMC-2
</t>
    </r>
  </si>
  <si>
    <r>
      <t xml:space="preserve">Kontroler za Audio radne stanice
</t>
    </r>
    <r>
      <rPr>
        <sz val="11"/>
        <color theme="1"/>
        <rFont val="UniN Reg"/>
        <family val="3"/>
      </rPr>
      <t>USB kontroler - podrška za Mac Os i Windows
Sučelje sa 12 enkodera, Kliznim motoriziranim regulatorom i Jog wheel-om
Potpuna intergacija sa Cubase-om sa mogućnošću integracije i sa drugim DAW programskim paketima
Tipke za upravljanje sa tranportom
Tipke za fukncije po kanalu solo, mute, record, autmatizacija i sl.
4 dodatna slobodno programabilna gumba 
Dimenzije: 284 x 72 x 185 mm 
Masa: 1.5kg</t>
    </r>
    <r>
      <rPr>
        <b/>
        <sz val="11"/>
        <color theme="1"/>
        <rFont val="UniN Reg"/>
        <family val="3"/>
      </rPr>
      <t xml:space="preserve">
Model kao: Steinberg CC 121
</t>
    </r>
  </si>
  <si>
    <r>
      <t xml:space="preserve">Višekanalno pojačalo za slušalice
</t>
    </r>
    <r>
      <rPr>
        <sz val="11"/>
        <color theme="1"/>
        <rFont val="UniN Reg"/>
        <family val="3"/>
      </rPr>
      <t>Broj kanala: najmanje 8 stereo kanala
Snaga po kanalu: minimalno 250mW + 250mW @ 32ohm
Broj ulaza: minimalno 2 stereo ulaza za korišternje kao distribucija i 8 stereo ulaza (za svaki kanal jedan)
Kontrola glasnoće za svaki kanal pojedinačno</t>
    </r>
    <r>
      <rPr>
        <b/>
        <sz val="11"/>
        <color theme="1"/>
        <rFont val="UniN Reg"/>
        <family val="3"/>
      </rPr>
      <t xml:space="preserve">
Model kao: Tascam MH-8
</t>
    </r>
  </si>
  <si>
    <r>
      <t xml:space="preserve">Studijske slušalice
</t>
    </r>
    <r>
      <rPr>
        <sz val="11"/>
        <color theme="1"/>
        <rFont val="UniN Reg"/>
        <family val="3"/>
      </rPr>
      <t>Zatvorene dinamičke slušalice visokih performansi
Efikasnost: 115dB/V
Impedancija: min. 32ohm
THD: &lt;1%
Priključni kabel: 2,5m</t>
    </r>
    <r>
      <rPr>
        <b/>
        <sz val="11"/>
        <color theme="1"/>
        <rFont val="UniN Reg"/>
        <family val="3"/>
      </rPr>
      <t xml:space="preserve">
Model kao:  AKG K 77
</t>
    </r>
  </si>
  <si>
    <r>
      <t xml:space="preserve">Višeparični mikrofonski kabel sa priključnom kutijom
</t>
    </r>
    <r>
      <rPr>
        <sz val="11"/>
        <color theme="1"/>
        <rFont val="UniN Reg"/>
        <family val="3"/>
      </rPr>
      <t>Minimalno  12 parica, svaka parica simetrična sa min. 2x0.22mm2 + oplet
Priključna kuija sa min. 8 ženskih i 4 muške XLR 3-pin priključnice
Na drugom kraju min. 8 muških i 4 ženske XLR 3-pin kabelske priklučnice
Sve priključnice označene brojem</t>
    </r>
    <r>
      <rPr>
        <b/>
        <sz val="11"/>
        <color theme="1"/>
        <rFont val="UniN Reg"/>
        <family val="3"/>
      </rPr>
      <t xml:space="preserve">
</t>
    </r>
  </si>
  <si>
    <r>
      <t xml:space="preserve">Stereo komplet - kondenzatorski mikrofoni s velikom
</t>
    </r>
    <r>
      <rPr>
        <sz val="11"/>
        <color theme="1"/>
        <rFont val="UniN Reg"/>
        <family val="3"/>
      </rPr>
      <t>Višenamjenski kondenzatorski mikrofon sa velikom dijafragmom
promjenjivih polarnih karakteristika:
kardioida, hiperkardioida, omnidirekcionalni, bidirekcionalni
Frekvencijski odziv: 20 Hz ... 20 kHz 
Osjetljivost:  20 mV/Pa
SNR : 81 dB</t>
    </r>
    <r>
      <rPr>
        <b/>
        <sz val="11"/>
        <color theme="1"/>
        <rFont val="UniN Reg"/>
        <family val="3"/>
      </rPr>
      <t xml:space="preserve">
Model kao:  AKG C 214
</t>
    </r>
  </si>
  <si>
    <r>
      <t xml:space="preserve">Kondenzatorski mikrofon s velikom dijafragmom
</t>
    </r>
    <r>
      <rPr>
        <sz val="11"/>
        <color theme="1"/>
        <rFont val="UniN Reg"/>
        <family val="3"/>
      </rPr>
      <t>Višenamjenski kondenzatorski mikrofon sa duplom velikom dijafragmom
promjenjivih polarnih karakteristika:
kardioida, hiperkardioida, omnidirekcionalni, bidirekcionalni
Frekvencijski odziv: 20 Hz ... 20 kHz 
Osjetljivost:  minimalno 23 mV/Pa
SNR : minimalno 88 dB-A
MAX SPL (0.5% THD): minimalno 140 dB</t>
    </r>
    <r>
      <rPr>
        <b/>
        <sz val="11"/>
        <color theme="1"/>
        <rFont val="UniN Reg"/>
        <family val="3"/>
      </rPr>
      <t xml:space="preserve">
Model kao:  AKG C 414 XLS
</t>
    </r>
  </si>
  <si>
    <r>
      <t xml:space="preserve">Kondenzatorski mikrofon za ozvučavanje instrumenata
</t>
    </r>
    <r>
      <rPr>
        <sz val="11"/>
        <color theme="1"/>
        <rFont val="UniN Reg"/>
        <family val="3"/>
      </rPr>
      <t>Kondenzatorski mikrofon sa malom dijafragmom, kardioida
 za ozvučavanje:
  žičanih instrumenata
  gudačkih intrumenata
  udaraljki
Frekvencijski odziv: najmanje od 20 Hz do 20 kHz 
Osjetljivost: najmanje 9 mV/Pa (-41 dBV)
SNR : najmanje 76 dB</t>
    </r>
    <r>
      <rPr>
        <b/>
        <sz val="11"/>
        <color theme="1"/>
        <rFont val="UniN Reg"/>
        <family val="3"/>
      </rPr>
      <t xml:space="preserve">
Model kao:  AKG C 451 B
</t>
    </r>
  </si>
  <si>
    <r>
      <t xml:space="preserve">Kondenzatorski mikrofon sa malom dijafragmom
</t>
    </r>
    <r>
      <rPr>
        <sz val="11"/>
        <color theme="1"/>
        <rFont val="UniN Reg"/>
        <family val="3"/>
      </rPr>
      <t>Kapsula 0,50"
Polarna karakteristika: Kardioida
Raspon frekvencija 20Hz - 20kHz
Izlazna impedancija 100Ω
Maksimalni SPL 143dBSPL
Maksimalna izlazna razina 13,9mV (@ 1kHz, 1% THD pri 1KΩ opterećenju)
Osjetljivost -38.0dB Volt / Pascal (12.00mV @ 94 dB SPL) +/- 2 dB @ 1kHz
Masa 101.00g
Dimenzije 118.00mm x 20.00mm x 20.00mm</t>
    </r>
    <r>
      <rPr>
        <b/>
        <sz val="11"/>
        <color theme="1"/>
        <rFont val="UniN Reg"/>
        <family val="3"/>
      </rPr>
      <t xml:space="preserve">
Model kao: Rode  NT-5
</t>
    </r>
  </si>
  <si>
    <r>
      <t xml:space="preserve">Upareni studijski kondenzatorski mikrofoni
</t>
    </r>
    <r>
      <rPr>
        <sz val="11"/>
        <color theme="1"/>
        <rFont val="UniN Reg"/>
        <family val="3"/>
      </rPr>
      <t>Tip kapsule: kondenzatorska, 16 mm promjer
Polarni uzorak: kardioida
Osjetljivost  (@ 1 kHz):  -41 dBV (0 dBV = 1 V / Pa) 
Frekvencijski odziv: 20 Hz do 20 kHz
Dodatna Atenuacija:  −10 dB
Visokopropusni filter: 6 dB / okt. @ 120 Hz
Maks. SPL (≤ 1% THD @ 1 kHz): 140 dB (0 dB), 150 dB (sa atenuatorom −10 dB)  
Odnos signal/šum: 75 dB</t>
    </r>
    <r>
      <rPr>
        <b/>
        <sz val="11"/>
        <color theme="1"/>
        <rFont val="UniN Reg"/>
        <family val="3"/>
      </rPr>
      <t xml:space="preserve">
Model kao: Behringer C-2 stereo par
</t>
    </r>
  </si>
  <si>
    <r>
      <t xml:space="preserve">Kondenzatorski mikrofon 
</t>
    </r>
    <r>
      <rPr>
        <sz val="11"/>
        <color theme="1"/>
        <rFont val="UniN Reg"/>
        <family val="3"/>
      </rPr>
      <t>Tip: kondenzatorski, Dijafragma 18 mm
Izmjenjive kapsule: 1x Omnidirekcionalna, 1xKardioida
Osjetljivost (pri 1 kHz) Cardioid:  -38 dBV (0 dBV = 1 V / Pa), 12,6 mV/Pa
Osjetljivost (pri 1 kHz) Omni: -40 dBV (0 dBV = 1 V / Pa), 10 mV / Pa
Dodatna Atenuacija:  −10 dB
Visokopropusni filter: 6 dB / okt. @ 120 Hz
Maks. SPL (≤ 1% THD @ 1 kHz): 140 dB (0 dB), 150 dB (sa atenuatorom −10 dB)  
Odnos signal/šum: 78 dB A 76 dB A</t>
    </r>
    <r>
      <rPr>
        <b/>
        <sz val="11"/>
        <color theme="1"/>
        <rFont val="UniN Reg"/>
        <family val="3"/>
      </rPr>
      <t xml:space="preserve">
Model kao: Behringer B-5
</t>
    </r>
  </si>
  <si>
    <r>
      <t xml:space="preserve">Mikrofonski stalak
</t>
    </r>
    <r>
      <rPr>
        <sz val="11"/>
        <color theme="1"/>
        <rFont val="UniN Reg"/>
        <family val="3"/>
      </rPr>
      <t>Preklopna ruka: jednodijelni dizajn
Duljina ruke: 805 mm
Visina: od 900 do 1.600 mm
Konstrukcija nogu: sklopive tri noge
Materijal: čelik
Veličina u preklopu: 105 x 85 x 960 mm
Navojni konektor: 3/8 "
Boja: crna
Masa: 2,32 kg</t>
    </r>
    <r>
      <rPr>
        <b/>
        <sz val="11"/>
        <color theme="1"/>
        <rFont val="UniN Reg"/>
        <family val="3"/>
      </rPr>
      <t xml:space="preserve">
Model kao: K&amp;M 27105
</t>
    </r>
  </si>
  <si>
    <r>
      <t xml:space="preserve">Mikrofonski stalak sa teleskopskom rukom
</t>
    </r>
    <r>
      <rPr>
        <sz val="11"/>
        <color theme="1"/>
        <rFont val="UniN Reg"/>
        <family val="3"/>
      </rPr>
      <t>Preklopna ruka: teleskopski dizajn od dva dijela
Duljina ruke: od 425 do 725 mm
Visina: od 925 do 1.630 mm
Konstrukcija nogu: sklopive tri noge
Materijal: čelik
Veličina u preklopu: 96 x 85 x 985 mm
Posebne karakteristike: podloga od livenog cinka
Navojni konektor: 3/8 "
Boja: crna
Masa: 2,98 kg</t>
    </r>
    <r>
      <rPr>
        <b/>
        <sz val="11"/>
        <color theme="1"/>
        <rFont val="UniN Reg"/>
        <family val="3"/>
      </rPr>
      <t xml:space="preserve">
Model kao: K&amp;M 21081
</t>
    </r>
  </si>
  <si>
    <r>
      <t xml:space="preserve">Niski mikrofonski stalak
</t>
    </r>
    <r>
      <rPr>
        <sz val="11"/>
        <color theme="1"/>
        <rFont val="UniN Reg"/>
        <family val="3"/>
      </rPr>
      <t>Posebnost: Izrazito niska konstrukcija (za bas bubanj, pojačala i sl.)
Baza sa tri sklopive noge
Masa: 1,9 kg
Navojni: 3/8 "
Visina: 280 mm
Materijal: Čelik
Duljina ruke: 525 mm
Boja: crna</t>
    </r>
    <r>
      <rPr>
        <b/>
        <sz val="11"/>
        <color theme="1"/>
        <rFont val="UniN Reg"/>
        <family val="3"/>
      </rPr>
      <t xml:space="preserve">
Model kao: K&amp;M 2591
</t>
    </r>
  </si>
  <si>
    <r>
      <t xml:space="preserve">Mobilni višekanalni snimač
</t>
    </r>
    <r>
      <rPr>
        <sz val="11"/>
        <color theme="1"/>
        <rFont val="UniN Reg"/>
        <family val="3"/>
      </rPr>
      <t>Mediji za snimanje: SD (512MB do 2GB) / SDHC kartica (4GB do 32GB)
Min. 8 XLR/TRS kombo mikrofonsko/linijskih ulaza
Nominalna ulazna razina mikrofna - 14 dBu
Nominalna ulazna razina linije + 4 dBu
min 1x STEREO izlaz i dodatni izlaz za monitore
Kompaktni prijenosni višekanalni snimač
Mogućnost snimanja min. 8 mikrofona istovremeno
Ukupan broj kanala min. 32
Svi kanali sa ekvalizatorom i dinamičkim procesorom
Min. 2 ugrađena multiefekta
Tipke za kontrolu transporta, mogućnost postavljanja marker, označavanje regije za repordukciju i sl.
Mogućnost miksanja i snimanja "mixdown"-a
Dimenzije (Š × V × D) 514 × 104 × 340 mm
Masa 6,2 kg
Komplet  sa transportnom torbom</t>
    </r>
    <r>
      <rPr>
        <b/>
        <sz val="11"/>
        <color theme="1"/>
        <rFont val="UniN Reg"/>
        <family val="3"/>
      </rPr>
      <t xml:space="preserve">
Model kao: Tascam DP-32SD + Gator
</t>
    </r>
  </si>
  <si>
    <r>
      <t xml:space="preserve">Mikrofonski kabel 5m XLR/XLR
</t>
    </r>
    <r>
      <rPr>
        <sz val="11"/>
        <color theme="1"/>
        <rFont val="UniN Reg"/>
        <family val="3"/>
      </rPr>
      <t>Kabel kao Mogami 2582 sa Neutrik NC3FXX/NC3MXX priključnicama</t>
    </r>
    <r>
      <rPr>
        <b/>
        <sz val="11"/>
        <color theme="1"/>
        <rFont val="UniN Reg"/>
        <family val="3"/>
      </rPr>
      <t xml:space="preserve">
</t>
    </r>
  </si>
  <si>
    <r>
      <t xml:space="preserve">Mikrofonski kabel 7m XLR/XLR
</t>
    </r>
    <r>
      <rPr>
        <sz val="11"/>
        <color theme="1"/>
        <rFont val="UniN Reg"/>
        <family val="3"/>
      </rPr>
      <t>Kabel kao Mogami 2582 sa Neutrik NC3FXX/NC3MXX priključnicama</t>
    </r>
    <r>
      <rPr>
        <b/>
        <sz val="11"/>
        <color theme="1"/>
        <rFont val="UniN Reg"/>
        <family val="3"/>
      </rPr>
      <t xml:space="preserve">
</t>
    </r>
  </si>
  <si>
    <r>
      <t>Adapter kablovi 1,5 XLR/JACK</t>
    </r>
    <r>
      <rPr>
        <sz val="11"/>
        <color theme="1"/>
        <rFont val="UniN Reg"/>
        <family val="3"/>
      </rPr>
      <t xml:space="preserve">
Kabel kao Mogami 2582 sa Neutrik NC3FXX/NP3X priključnicama</t>
    </r>
    <r>
      <rPr>
        <b/>
        <sz val="11"/>
        <color theme="1"/>
        <rFont val="UniN Reg"/>
        <family val="3"/>
      </rPr>
      <t xml:space="preserve">
</t>
    </r>
  </si>
  <si>
    <r>
      <t xml:space="preserve">Adapter kablovi 3 m XLR/JACK
</t>
    </r>
    <r>
      <rPr>
        <sz val="11"/>
        <color theme="1"/>
        <rFont val="UniN Reg"/>
        <family val="3"/>
      </rPr>
      <t>Kabel kao Mogami 2582 sa Neutrik NC3FXX/NP3X priključnicama</t>
    </r>
    <r>
      <rPr>
        <b/>
        <sz val="11"/>
        <color theme="1"/>
        <rFont val="UniN Reg"/>
        <family val="3"/>
      </rPr>
      <t xml:space="preserve">
</t>
    </r>
  </si>
  <si>
    <r>
      <t xml:space="preserve">Ritam mašina/kontroler
</t>
    </r>
    <r>
      <rPr>
        <sz val="11"/>
        <color theme="1"/>
        <rFont val="UniN Reg"/>
        <family val="3"/>
      </rPr>
      <t>Integrirani hardwaresko/software-ski produkcijski sustav. Sampler, aranžer, mixer…
Baza Sample-ova od 8 GB
25 kvalitetnih studijskih i kreativnih efekata-a, uključujući filter, EQ, delay, reverb i kompresor…
2 ekrana u boji visoke rezolucije za precizno rezanje uzoraka, podešavanje, uređivanje nota, miješanje, pregledavanje
16 velikih, ultra osjetljivih pad-ova olakšavaju sviranje s dvije ruke
96 kHz / 24-bitno audio sučelje s 2 x ¼ ”TRS linijskim izlazima, 2 x ¼” TRS linijski ulazi, stereo izlaz za slušalice
1 x MIDI ulaz, 1 x MIDI izlaz; 1 x Footswitch
8 enkodera osjetljivih na dodir za podešavanje parametara
Napajanje putem USB 2.0 ili s vanjskim 15V 1.2A napajanjem
Kompatibilno je sa svim glavnim DAW-ovima (uključujući Ableton Live, Logic Pro, Cubase, GarageBand, FL Studio, Avid Pro Tools, PreSonus Studio One i više) kao VST, Audio Units ili AAX 32 i AAX 64 
Dimenzije: 320 mm x 301 mm x 41 mm
Masa: 2.2 kg</t>
    </r>
    <r>
      <rPr>
        <b/>
        <sz val="11"/>
        <color theme="1"/>
        <rFont val="UniN Reg"/>
        <family val="3"/>
      </rPr>
      <t xml:space="preserve">
Model kao: Native Maschine 
</t>
    </r>
  </si>
  <si>
    <r>
      <t xml:space="preserve">Midi klavijatura i kontroler
</t>
    </r>
    <r>
      <rPr>
        <sz val="11"/>
        <color theme="1"/>
        <rFont val="UniN Reg"/>
        <family val="3"/>
      </rPr>
      <t>Kontroler/klavijatura za virtualne instrumente
88 tipka sa "Hamer Action" i "aftertouch" funkcijama
Pitch i Mod kontroleri sa dodatnom trakom osjetljivom na dodir za kontrolu ekspresije
Unaprijed mapirana kontrola KOMPLETE instrumenata i efekata, Native Kontrol Standard (NKS)
Potpuna podrška za VSTi
Dva zaslona visoke rezolucije u boji za pregledavanje, podešavanje parametara
Višenamjenska RGB signalizacija na svakoj tipki
Integracija s uključenim MASCHINE Essentials i potpunim MASCHINE programskim paketom
Intuitivna kontrola nad Logic Pro X, Ableton Live, GarageBand, Cubase i Nuendo
Dva konfigurabilna ulaza za kontrolne pedale
MIDI ulaz / izlaz, USB 2.0
Uključuje KOMPLETE 12 SELECT - 14 vrhunskih instrumenata i efekata, uključujući MASSIVE, MONARK i GENTLEMAN.
Dimenzije: 1006 x 297 x 84 mm
Masa: 13,2kg</t>
    </r>
    <r>
      <rPr>
        <b/>
        <sz val="11"/>
        <color theme="1"/>
        <rFont val="UniN Reg"/>
        <family val="3"/>
      </rPr>
      <t xml:space="preserve">
Model kao: Native Instruments Komplete Kontrol S88 MKII
</t>
    </r>
  </si>
  <si>
    <r>
      <t xml:space="preserve">Zvučna kartica
</t>
    </r>
    <r>
      <rPr>
        <sz val="11"/>
        <color theme="1"/>
        <rFont val="UniN Reg"/>
        <family val="3"/>
      </rPr>
      <t xml:space="preserve">2-kanalni USB 2.0 audio interfejs sa selektivnim Rupert Neve Designs ulaznim transformatorima,
ulaznim transformatorima, hi-Z instrumentalnim ulazima, 
MIDI ulazom/izlazom,
te dodatnim softverom za Mac/PC/iOS uređaje.
2 D-PRE mikrofonske predpojačala klase A </t>
    </r>
    <r>
      <rPr>
        <b/>
        <sz val="11"/>
        <color theme="1"/>
        <rFont val="UniN Reg"/>
        <family val="3"/>
      </rPr>
      <t xml:space="preserve">
Model kao: Steinberg UR-RT2
</t>
    </r>
  </si>
  <si>
    <r>
      <t xml:space="preserve">Profesionalni studijski aktivni audio monitor
</t>
    </r>
    <r>
      <rPr>
        <sz val="11"/>
        <color theme="1"/>
        <rFont val="UniN Reg"/>
        <family val="3"/>
      </rPr>
      <t xml:space="preserve">Dvostazni (10" NF + 1"mm VF)
Zasebna pojačala za svaki frek. pojas (250W + 150W)
Frekvencijski raspon: ± 2.5 dB (40 Hz - 20 kHz), 33 Hz - 23 kHz (-6 dB)
max. SPL@1m: 114dB
Simetrična ulazna priključnica, digitalni AES/EBU ulaz
Dimenzije: max 495 x 320 x 290 mm (V x Š x D)
Funkcija automatskog stand-by prilikom duže odsutnosti signala
Integrirani DSP modul za korekciju frekvencijske karakteristike sa mogućnošću umrežavanja u Stereo ili  višekanalne Surround sustave
Komplet sa mikrofonom, USB sučeljem i Programskim paketom za kalibraciju
</t>
    </r>
    <r>
      <rPr>
        <b/>
        <sz val="11"/>
        <color theme="1"/>
        <rFont val="UniN Reg"/>
        <family val="3"/>
      </rPr>
      <t>Model kao: GENELEC 1032 CPM</t>
    </r>
    <r>
      <rPr>
        <sz val="11"/>
        <color theme="1"/>
        <rFont val="UniN Reg"/>
        <family val="3"/>
      </rPr>
      <t xml:space="preserve">
</t>
    </r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</si>
  <si>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</si>
  <si>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</si>
  <si>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</si>
  <si>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</si>
  <si>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</si>
  <si>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</si>
  <si>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</si>
  <si>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</si>
  <si>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</si>
  <si>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</si>
  <si>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</si>
  <si>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</si>
  <si>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</si>
  <si>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</si>
  <si>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</si>
  <si>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SVEUČILIŠTE SJEVER, SC VARAŽDIN, JURJA KRIŽANIĆA 31B, VARAŽDIN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</si>
</sst>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0" x14ac:knownFonts="1">
    <font>
      <sz val="9"/>
      <color theme="1"/>
      <name val="Arial"/>
      <family val="2"/>
      <charset val="238"/>
    </font>
    <font>
      <sz val="10"/>
      <name val="Helv"/>
    </font>
    <font>
      <b/>
      <sz val="9"/>
      <color theme="1"/>
      <name val="Arial"/>
      <family val="2"/>
      <charset val="238"/>
    </font>
    <font>
      <b/>
      <sz val="9"/>
      <color theme="1"/>
      <name val="UniN Reg"/>
      <family val="3"/>
    </font>
    <font>
      <sz val="9"/>
      <color theme="1"/>
      <name val="UniN Reg"/>
      <family val="3"/>
    </font>
    <font>
      <b/>
      <sz val="11"/>
      <color theme="1"/>
      <name val="UniN Reg"/>
      <family val="3"/>
    </font>
    <font>
      <sz val="11"/>
      <color theme="1"/>
      <name val="UniN Reg"/>
      <family val="3"/>
    </font>
    <font>
      <b/>
      <sz val="11"/>
      <color rgb="FF000000"/>
      <name val="UniN Reg"/>
      <family val="3"/>
    </font>
    <font>
      <i/>
      <sz val="11"/>
      <color rgb="FF000000"/>
      <name val="UniN Reg"/>
      <family val="3"/>
    </font>
    <font>
      <sz val="9"/>
      <color theme="1"/>
      <name val="UniN Bld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2" xfId="0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2" fillId="0" borderId="5" xfId="0" applyFont="1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vertical="top"/>
    </xf>
    <xf numFmtId="164" fontId="2" fillId="0" borderId="6" xfId="0" applyNumberFormat="1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164" fontId="2" fillId="0" borderId="1" xfId="0" applyNumberFormat="1" applyFont="1" applyBorder="1" applyAlignment="1" applyProtection="1">
      <alignment vertical="top"/>
      <protection locked="0"/>
    </xf>
    <xf numFmtId="164" fontId="0" fillId="0" borderId="1" xfId="0" applyNumberForma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164" fontId="0" fillId="0" borderId="7" xfId="0" applyNumberFormat="1" applyBorder="1" applyAlignment="1" applyProtection="1">
      <alignment vertical="top"/>
      <protection locked="0"/>
    </xf>
    <xf numFmtId="164" fontId="2" fillId="0" borderId="7" xfId="0" applyNumberFormat="1" applyFont="1" applyBorder="1" applyAlignment="1" applyProtection="1">
      <alignment vertical="top"/>
      <protection locked="0"/>
    </xf>
    <xf numFmtId="164" fontId="0" fillId="0" borderId="8" xfId="0" applyNumberFormat="1" applyBorder="1" applyAlignment="1" applyProtection="1">
      <alignment horizontal="center" vertical="top"/>
      <protection locked="0"/>
    </xf>
    <xf numFmtId="164" fontId="2" fillId="0" borderId="8" xfId="0" applyNumberFormat="1" applyFont="1" applyBorder="1" applyAlignment="1" applyProtection="1">
      <alignment horizontal="center" vertical="top"/>
      <protection locked="0"/>
    </xf>
    <xf numFmtId="164" fontId="0" fillId="0" borderId="6" xfId="0" applyNumberFormat="1" applyBorder="1" applyAlignment="1" applyProtection="1">
      <alignment horizontal="center" vertical="top"/>
      <protection locked="0"/>
    </xf>
    <xf numFmtId="164" fontId="2" fillId="0" borderId="6" xfId="0" applyNumberFormat="1" applyFon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</cellXfs>
  <cellStyles count="2">
    <cellStyle name="Normalno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view="pageBreakPreview" zoomScaleNormal="100" zoomScaleSheetLayoutView="100" workbookViewId="0">
      <pane ySplit="2" topLeftCell="A3" activePane="bottomLeft" state="frozen"/>
      <selection pane="bottomLeft" activeCell="C3" sqref="C3:D36"/>
    </sheetView>
  </sheetViews>
  <sheetFormatPr defaultRowHeight="15" x14ac:dyDescent="0.2"/>
  <cols>
    <col min="1" max="1" width="7.5703125" style="2" customWidth="1"/>
    <col min="2" max="2" width="87.28515625" style="25" bestFit="1" customWidth="1"/>
    <col min="3" max="3" width="14.42578125" style="2" customWidth="1"/>
    <col min="4" max="4" width="14.7109375" style="2" customWidth="1"/>
    <col min="5" max="5" width="8" style="18" bestFit="1" customWidth="1"/>
    <col min="6" max="6" width="17.140625" style="2" customWidth="1"/>
    <col min="7" max="7" width="19.140625" style="2" customWidth="1"/>
  </cols>
  <sheetData>
    <row r="1" spans="1:7" ht="31.5" customHeight="1" x14ac:dyDescent="0.2">
      <c r="A1" s="44" t="s">
        <v>80</v>
      </c>
      <c r="B1" s="44"/>
      <c r="C1" s="45" t="s">
        <v>30</v>
      </c>
      <c r="D1" s="46"/>
      <c r="E1" s="46"/>
      <c r="F1" s="46"/>
      <c r="G1" s="46"/>
    </row>
    <row r="2" spans="1:7" s="1" customFormat="1" ht="24" customHeight="1" x14ac:dyDescent="0.2">
      <c r="A2" s="20" t="s">
        <v>27</v>
      </c>
      <c r="B2" s="21" t="s">
        <v>0</v>
      </c>
      <c r="C2" s="3" t="s">
        <v>23</v>
      </c>
      <c r="D2" s="3" t="s">
        <v>13</v>
      </c>
      <c r="E2" s="14" t="s">
        <v>2</v>
      </c>
      <c r="F2" s="3" t="s">
        <v>1</v>
      </c>
      <c r="G2" s="3" t="s">
        <v>3</v>
      </c>
    </row>
    <row r="3" spans="1:7" s="2" customFormat="1" ht="330" x14ac:dyDescent="0.25">
      <c r="A3" s="12" t="s">
        <v>7</v>
      </c>
      <c r="B3" s="31" t="s">
        <v>39</v>
      </c>
      <c r="C3" s="56"/>
      <c r="D3" s="56"/>
      <c r="E3" s="13">
        <v>1</v>
      </c>
      <c r="F3" s="47"/>
      <c r="G3" s="47" t="str">
        <f>IF(F3=0,"",$E3*F3)</f>
        <v/>
      </c>
    </row>
    <row r="4" spans="1:7" s="2" customFormat="1" ht="195" x14ac:dyDescent="0.25">
      <c r="A4" s="19" t="s">
        <v>8</v>
      </c>
      <c r="B4" s="32" t="s">
        <v>64</v>
      </c>
      <c r="C4" s="56"/>
      <c r="D4" s="56"/>
      <c r="E4" s="15">
        <v>2</v>
      </c>
      <c r="F4" s="48"/>
      <c r="G4" s="47" t="str">
        <f>IF(F4=0,"",$E4*F4)</f>
        <v/>
      </c>
    </row>
    <row r="5" spans="1:7" s="2" customFormat="1" ht="135" x14ac:dyDescent="0.25">
      <c r="A5" s="19" t="s">
        <v>10</v>
      </c>
      <c r="B5" s="33" t="s">
        <v>40</v>
      </c>
      <c r="C5" s="56"/>
      <c r="D5" s="56"/>
      <c r="E5" s="15">
        <v>1</v>
      </c>
      <c r="F5" s="48"/>
      <c r="G5" s="47" t="str">
        <f t="shared" ref="G5" si="0">IF(F5=0,"",$E5*F5)</f>
        <v/>
      </c>
    </row>
    <row r="6" spans="1:7" s="2" customFormat="1" ht="120" x14ac:dyDescent="0.25">
      <c r="A6" s="12" t="s">
        <v>11</v>
      </c>
      <c r="B6" s="33" t="s">
        <v>41</v>
      </c>
      <c r="C6" s="56"/>
      <c r="D6" s="56" t="s">
        <v>24</v>
      </c>
      <c r="E6" s="15">
        <v>1</v>
      </c>
      <c r="F6" s="48"/>
      <c r="G6" s="47" t="str">
        <f>IF(F6=0,"",$E6*F6)</f>
        <v/>
      </c>
    </row>
    <row r="7" spans="1:7" s="2" customFormat="1" ht="120" x14ac:dyDescent="0.25">
      <c r="A7" s="12" t="s">
        <v>12</v>
      </c>
      <c r="B7" s="33" t="s">
        <v>42</v>
      </c>
      <c r="C7" s="56"/>
      <c r="D7" s="56"/>
      <c r="E7" s="15">
        <v>1</v>
      </c>
      <c r="F7" s="48"/>
      <c r="G7" s="47" t="str">
        <f>IF(F7=0,"",$E7*F7)</f>
        <v/>
      </c>
    </row>
    <row r="8" spans="1:7" s="2" customFormat="1" ht="180" x14ac:dyDescent="0.25">
      <c r="A8" s="12" t="s">
        <v>14</v>
      </c>
      <c r="B8" s="34" t="s">
        <v>43</v>
      </c>
      <c r="C8" s="56"/>
      <c r="D8" s="56"/>
      <c r="E8" s="15">
        <v>1</v>
      </c>
      <c r="F8" s="48"/>
      <c r="G8" s="47" t="str">
        <f t="shared" ref="G8:G25" si="1">IF(F8=0,"",$E8*F8)</f>
        <v/>
      </c>
    </row>
    <row r="9" spans="1:7" s="2" customFormat="1" ht="120" x14ac:dyDescent="0.25">
      <c r="A9" s="12" t="s">
        <v>15</v>
      </c>
      <c r="B9" s="34" t="s">
        <v>44</v>
      </c>
      <c r="C9" s="56" t="s">
        <v>24</v>
      </c>
      <c r="D9" s="56"/>
      <c r="E9" s="15">
        <v>1</v>
      </c>
      <c r="F9" s="48"/>
      <c r="G9" s="47" t="str">
        <f t="shared" si="1"/>
        <v/>
      </c>
    </row>
    <row r="10" spans="1:7" s="2" customFormat="1" ht="120" x14ac:dyDescent="0.25">
      <c r="A10" s="12" t="s">
        <v>16</v>
      </c>
      <c r="B10" s="34" t="s">
        <v>45</v>
      </c>
      <c r="C10" s="56"/>
      <c r="D10" s="56"/>
      <c r="E10" s="15">
        <v>8</v>
      </c>
      <c r="F10" s="48"/>
      <c r="G10" s="47" t="str">
        <f t="shared" si="1"/>
        <v/>
      </c>
    </row>
    <row r="11" spans="1:7" s="2" customFormat="1" ht="90" x14ac:dyDescent="0.25">
      <c r="A11" s="12" t="s">
        <v>25</v>
      </c>
      <c r="B11" s="34" t="s">
        <v>46</v>
      </c>
      <c r="C11" s="56"/>
      <c r="D11" s="56"/>
      <c r="E11" s="15">
        <v>2</v>
      </c>
      <c r="F11" s="48"/>
      <c r="G11" s="47" t="str">
        <f t="shared" si="1"/>
        <v/>
      </c>
    </row>
    <row r="12" spans="1:7" s="2" customFormat="1" ht="135" x14ac:dyDescent="0.25">
      <c r="A12" s="12" t="s">
        <v>26</v>
      </c>
      <c r="B12" s="34" t="s">
        <v>47</v>
      </c>
      <c r="C12" s="56"/>
      <c r="D12" s="56"/>
      <c r="E12" s="15">
        <v>1</v>
      </c>
      <c r="F12" s="48"/>
      <c r="G12" s="47" t="str">
        <f t="shared" si="1"/>
        <v/>
      </c>
    </row>
    <row r="13" spans="1:7" ht="150" x14ac:dyDescent="0.25">
      <c r="A13" s="12" t="s">
        <v>28</v>
      </c>
      <c r="B13" s="34" t="s">
        <v>48</v>
      </c>
      <c r="C13" s="56"/>
      <c r="D13" s="56"/>
      <c r="E13" s="15">
        <v>1</v>
      </c>
      <c r="F13" s="49"/>
      <c r="G13" s="47" t="str">
        <f t="shared" si="1"/>
        <v/>
      </c>
    </row>
    <row r="14" spans="1:7" ht="165" x14ac:dyDescent="0.25">
      <c r="A14" s="12" t="s">
        <v>29</v>
      </c>
      <c r="B14" s="34" t="s">
        <v>49</v>
      </c>
      <c r="C14" s="56"/>
      <c r="D14" s="56"/>
      <c r="E14" s="15">
        <v>2</v>
      </c>
      <c r="F14" s="48"/>
      <c r="G14" s="47" t="str">
        <f t="shared" si="1"/>
        <v/>
      </c>
    </row>
    <row r="15" spans="1:7" ht="180" x14ac:dyDescent="0.25">
      <c r="A15" s="12" t="s">
        <v>65</v>
      </c>
      <c r="B15" s="34" t="s">
        <v>50</v>
      </c>
      <c r="C15" s="56"/>
      <c r="D15" s="56"/>
      <c r="E15" s="15">
        <v>1</v>
      </c>
      <c r="F15" s="48"/>
      <c r="G15" s="47" t="str">
        <f t="shared" si="1"/>
        <v/>
      </c>
    </row>
    <row r="16" spans="1:7" ht="165" x14ac:dyDescent="0.25">
      <c r="A16" s="12" t="s">
        <v>66</v>
      </c>
      <c r="B16" s="34" t="s">
        <v>51</v>
      </c>
      <c r="C16" s="56"/>
      <c r="D16" s="56"/>
      <c r="E16" s="15">
        <v>1</v>
      </c>
      <c r="F16" s="48"/>
      <c r="G16" s="47" t="str">
        <f t="shared" si="1"/>
        <v/>
      </c>
    </row>
    <row r="17" spans="1:7" ht="165" x14ac:dyDescent="0.25">
      <c r="A17" s="12" t="s">
        <v>67</v>
      </c>
      <c r="B17" s="34" t="s">
        <v>52</v>
      </c>
      <c r="C17" s="56"/>
      <c r="D17" s="56"/>
      <c r="E17" s="15">
        <v>4</v>
      </c>
      <c r="F17" s="48"/>
      <c r="G17" s="47" t="str">
        <f t="shared" si="1"/>
        <v/>
      </c>
    </row>
    <row r="18" spans="1:7" ht="180" x14ac:dyDescent="0.25">
      <c r="A18" s="12" t="s">
        <v>68</v>
      </c>
      <c r="B18" s="34" t="s">
        <v>53</v>
      </c>
      <c r="C18" s="56"/>
      <c r="D18" s="56"/>
      <c r="E18" s="15">
        <v>6</v>
      </c>
      <c r="F18" s="48"/>
      <c r="G18" s="47" t="str">
        <f t="shared" si="1"/>
        <v/>
      </c>
    </row>
    <row r="19" spans="1:7" ht="195" x14ac:dyDescent="0.25">
      <c r="A19" s="12" t="s">
        <v>69</v>
      </c>
      <c r="B19" s="34" t="s">
        <v>54</v>
      </c>
      <c r="C19" s="56"/>
      <c r="D19" s="56"/>
      <c r="E19" s="15">
        <v>2</v>
      </c>
      <c r="F19" s="48"/>
      <c r="G19" s="47" t="str">
        <f t="shared" si="1"/>
        <v/>
      </c>
    </row>
    <row r="20" spans="1:7" ht="165" x14ac:dyDescent="0.25">
      <c r="A20" s="12" t="s">
        <v>70</v>
      </c>
      <c r="B20" s="34" t="s">
        <v>55</v>
      </c>
      <c r="C20" s="56"/>
      <c r="D20" s="56"/>
      <c r="E20" s="15">
        <v>2</v>
      </c>
      <c r="F20" s="48"/>
      <c r="G20" s="47" t="str">
        <f t="shared" si="1"/>
        <v/>
      </c>
    </row>
    <row r="21" spans="1:7" ht="285" x14ac:dyDescent="0.25">
      <c r="A21" s="12" t="s">
        <v>71</v>
      </c>
      <c r="B21" s="34" t="s">
        <v>56</v>
      </c>
      <c r="C21" s="56"/>
      <c r="D21" s="56"/>
      <c r="E21" s="15">
        <v>1</v>
      </c>
      <c r="F21" s="48"/>
      <c r="G21" s="47" t="str">
        <f t="shared" si="1"/>
        <v/>
      </c>
    </row>
    <row r="22" spans="1:7" ht="45" x14ac:dyDescent="0.25">
      <c r="A22" s="12" t="s">
        <v>72</v>
      </c>
      <c r="B22" s="34" t="s">
        <v>57</v>
      </c>
      <c r="C22" s="56"/>
      <c r="D22" s="56"/>
      <c r="E22" s="15">
        <v>10</v>
      </c>
      <c r="F22" s="48"/>
      <c r="G22" s="47" t="str">
        <f t="shared" si="1"/>
        <v/>
      </c>
    </row>
    <row r="23" spans="1:7" ht="45" x14ac:dyDescent="0.25">
      <c r="A23" s="12" t="s">
        <v>73</v>
      </c>
      <c r="B23" s="34" t="s">
        <v>58</v>
      </c>
      <c r="C23" s="56"/>
      <c r="D23" s="56"/>
      <c r="E23" s="15">
        <v>10</v>
      </c>
      <c r="F23" s="48"/>
      <c r="G23" s="47" t="str">
        <f t="shared" si="1"/>
        <v/>
      </c>
    </row>
    <row r="24" spans="1:7" ht="45" x14ac:dyDescent="0.25">
      <c r="A24" s="12" t="s">
        <v>74</v>
      </c>
      <c r="B24" s="34" t="s">
        <v>59</v>
      </c>
      <c r="C24" s="56"/>
      <c r="D24" s="56"/>
      <c r="E24" s="15">
        <v>10</v>
      </c>
      <c r="F24" s="48"/>
      <c r="G24" s="47" t="str">
        <f t="shared" si="1"/>
        <v/>
      </c>
    </row>
    <row r="25" spans="1:7" ht="45" x14ac:dyDescent="0.25">
      <c r="A25" s="12" t="s">
        <v>75</v>
      </c>
      <c r="B25" s="34" t="s">
        <v>60</v>
      </c>
      <c r="C25" s="56"/>
      <c r="D25" s="56"/>
      <c r="E25" s="15">
        <v>10</v>
      </c>
      <c r="F25" s="48"/>
      <c r="G25" s="47" t="str">
        <f t="shared" si="1"/>
        <v/>
      </c>
    </row>
    <row r="26" spans="1:7" x14ac:dyDescent="0.2">
      <c r="A26" s="37" t="s">
        <v>76</v>
      </c>
      <c r="B26" s="43" t="s">
        <v>31</v>
      </c>
      <c r="C26" s="57"/>
      <c r="D26" s="57"/>
      <c r="E26" s="40"/>
      <c r="F26" s="50"/>
      <c r="G26" s="51"/>
    </row>
    <row r="27" spans="1:7" x14ac:dyDescent="0.2">
      <c r="A27" s="38"/>
      <c r="B27" s="35" t="s">
        <v>32</v>
      </c>
      <c r="C27" s="58"/>
      <c r="D27" s="58"/>
      <c r="E27" s="41">
        <v>1</v>
      </c>
      <c r="F27" s="52"/>
      <c r="G27" s="53"/>
    </row>
    <row r="28" spans="1:7" x14ac:dyDescent="0.2">
      <c r="A28" s="38"/>
      <c r="B28" s="35" t="s">
        <v>33</v>
      </c>
      <c r="C28" s="58"/>
      <c r="D28" s="58"/>
      <c r="E28" s="41">
        <v>1</v>
      </c>
      <c r="F28" s="52"/>
      <c r="G28" s="53"/>
    </row>
    <row r="29" spans="1:7" x14ac:dyDescent="0.2">
      <c r="A29" s="38"/>
      <c r="B29" s="35" t="s">
        <v>34</v>
      </c>
      <c r="C29" s="58"/>
      <c r="D29" s="58"/>
      <c r="E29" s="41">
        <v>1</v>
      </c>
      <c r="F29" s="52"/>
      <c r="G29" s="53"/>
    </row>
    <row r="30" spans="1:7" x14ac:dyDescent="0.2">
      <c r="A30" s="38"/>
      <c r="B30" s="35" t="s">
        <v>35</v>
      </c>
      <c r="C30" s="58"/>
      <c r="D30" s="58"/>
      <c r="E30" s="41">
        <v>3</v>
      </c>
      <c r="F30" s="52"/>
      <c r="G30" s="53"/>
    </row>
    <row r="31" spans="1:7" x14ac:dyDescent="0.2">
      <c r="A31" s="38"/>
      <c r="B31" s="35" t="s">
        <v>36</v>
      </c>
      <c r="C31" s="58"/>
      <c r="D31" s="58"/>
      <c r="E31" s="41">
        <v>1</v>
      </c>
      <c r="F31" s="52"/>
      <c r="G31" s="53"/>
    </row>
    <row r="32" spans="1:7" x14ac:dyDescent="0.2">
      <c r="A32" s="38"/>
      <c r="B32" s="35" t="s">
        <v>37</v>
      </c>
      <c r="C32" s="58"/>
      <c r="D32" s="58"/>
      <c r="E32" s="41">
        <v>1</v>
      </c>
      <c r="F32" s="52"/>
      <c r="G32" s="53"/>
    </row>
    <row r="33" spans="1:7" x14ac:dyDescent="0.2">
      <c r="A33" s="39"/>
      <c r="B33" s="36" t="s">
        <v>38</v>
      </c>
      <c r="C33" s="59"/>
      <c r="D33" s="59"/>
      <c r="E33" s="42"/>
      <c r="F33" s="54"/>
      <c r="G33" s="55"/>
    </row>
    <row r="34" spans="1:7" ht="285" x14ac:dyDescent="0.25">
      <c r="A34" s="12" t="s">
        <v>77</v>
      </c>
      <c r="B34" s="34" t="s">
        <v>61</v>
      </c>
      <c r="C34" s="56"/>
      <c r="D34" s="56"/>
      <c r="E34" s="15">
        <v>1</v>
      </c>
      <c r="F34" s="48"/>
      <c r="G34" s="47"/>
    </row>
    <row r="35" spans="1:7" ht="285" x14ac:dyDescent="0.25">
      <c r="A35" s="12" t="s">
        <v>78</v>
      </c>
      <c r="B35" s="34" t="s">
        <v>62</v>
      </c>
      <c r="C35" s="56"/>
      <c r="D35" s="56"/>
      <c r="E35" s="15">
        <v>1</v>
      </c>
      <c r="F35" s="48"/>
      <c r="G35" s="47"/>
    </row>
    <row r="36" spans="1:7" ht="135" x14ac:dyDescent="0.25">
      <c r="A36" s="12" t="s">
        <v>79</v>
      </c>
      <c r="B36" s="34" t="s">
        <v>63</v>
      </c>
      <c r="C36" s="56"/>
      <c r="D36" s="56"/>
      <c r="E36" s="15">
        <v>1</v>
      </c>
      <c r="F36" s="48"/>
      <c r="G36" s="47"/>
    </row>
    <row r="37" spans="1:7" x14ac:dyDescent="0.25">
      <c r="A37" s="26"/>
      <c r="B37" s="22"/>
      <c r="C37" s="27"/>
      <c r="D37" s="27"/>
      <c r="E37" s="28"/>
      <c r="F37" s="29"/>
      <c r="G37" s="30"/>
    </row>
    <row r="38" spans="1:7" s="2" customFormat="1" ht="18" customHeight="1" x14ac:dyDescent="0.2">
      <c r="A38" s="5" t="s">
        <v>4</v>
      </c>
      <c r="B38" s="23"/>
      <c r="C38" s="4"/>
      <c r="D38" s="4"/>
      <c r="E38" s="16"/>
      <c r="F38" s="4"/>
      <c r="G38" s="6" t="str">
        <f>IF(SUM(G3:G14)=0,"",SUM(G3:G14))</f>
        <v/>
      </c>
    </row>
    <row r="39" spans="1:7" s="2" customFormat="1" ht="18" customHeight="1" x14ac:dyDescent="0.2">
      <c r="A39" s="9" t="s">
        <v>5</v>
      </c>
      <c r="B39" s="24"/>
      <c r="C39" s="10"/>
      <c r="D39" s="10"/>
      <c r="E39" s="17"/>
      <c r="F39" s="10"/>
      <c r="G39" s="11" t="str">
        <f>IF(SUM(G3:G14)=0,"",G38*0.25)</f>
        <v/>
      </c>
    </row>
    <row r="40" spans="1:7" s="2" customFormat="1" ht="18" customHeight="1" x14ac:dyDescent="0.2">
      <c r="A40" s="5" t="s">
        <v>6</v>
      </c>
      <c r="B40" s="23"/>
      <c r="C40" s="4"/>
      <c r="D40" s="4"/>
      <c r="E40" s="16"/>
      <c r="F40" s="4"/>
      <c r="G40" s="6" t="str">
        <f>IF(SUM(G3:G14)=0,"",SUM(G38:G39))</f>
        <v/>
      </c>
    </row>
    <row r="41" spans="1:7" s="2" customFormat="1" x14ac:dyDescent="0.2">
      <c r="B41" s="25"/>
      <c r="E41" s="18"/>
    </row>
    <row r="42" spans="1:7" s="2" customFormat="1" x14ac:dyDescent="0.2">
      <c r="A42" s="8" t="s">
        <v>9</v>
      </c>
      <c r="B42" s="25"/>
      <c r="E42" s="18"/>
    </row>
    <row r="43" spans="1:7" s="2" customFormat="1" x14ac:dyDescent="0.2">
      <c r="B43" s="25"/>
      <c r="E43" s="18"/>
    </row>
    <row r="44" spans="1:7" s="2" customFormat="1" x14ac:dyDescent="0.2">
      <c r="B44" s="25"/>
      <c r="E44" s="18"/>
    </row>
    <row r="45" spans="1:7" s="2" customFormat="1" x14ac:dyDescent="0.2">
      <c r="B45" s="25"/>
      <c r="E45" s="18"/>
      <c r="G45" s="7"/>
    </row>
    <row r="46" spans="1:7" s="2" customFormat="1" x14ac:dyDescent="0.2">
      <c r="B46" s="25"/>
      <c r="E46" s="18" t="s">
        <v>17</v>
      </c>
    </row>
    <row r="47" spans="1:7" s="2" customFormat="1" x14ac:dyDescent="0.2">
      <c r="A47" s="2" t="s">
        <v>20</v>
      </c>
      <c r="B47" s="25"/>
      <c r="E47" s="18"/>
    </row>
    <row r="48" spans="1:7" s="2" customFormat="1" x14ac:dyDescent="0.2">
      <c r="B48" s="25"/>
      <c r="E48" s="18"/>
    </row>
    <row r="49" spans="2:5" s="2" customFormat="1" x14ac:dyDescent="0.2">
      <c r="B49" s="25"/>
      <c r="E49" s="18"/>
    </row>
    <row r="50" spans="2:5" s="2" customFormat="1" x14ac:dyDescent="0.2">
      <c r="B50" s="25"/>
      <c r="E50" s="18"/>
    </row>
    <row r="51" spans="2:5" s="2" customFormat="1" x14ac:dyDescent="0.2">
      <c r="B51" s="25"/>
      <c r="E51" s="18"/>
    </row>
    <row r="52" spans="2:5" s="2" customFormat="1" x14ac:dyDescent="0.2">
      <c r="B52" s="25"/>
      <c r="E52" s="18" t="s">
        <v>22</v>
      </c>
    </row>
    <row r="53" spans="2:5" s="2" customFormat="1" x14ac:dyDescent="0.2">
      <c r="B53" s="25"/>
      <c r="E53" s="18" t="s">
        <v>18</v>
      </c>
    </row>
    <row r="54" spans="2:5" s="2" customFormat="1" x14ac:dyDescent="0.2">
      <c r="B54" s="25"/>
      <c r="E54" s="18"/>
    </row>
    <row r="55" spans="2:5" s="2" customFormat="1" x14ac:dyDescent="0.2">
      <c r="B55" s="25"/>
      <c r="E55" s="18"/>
    </row>
    <row r="56" spans="2:5" s="2" customFormat="1" x14ac:dyDescent="0.2">
      <c r="B56" s="25"/>
      <c r="E56" s="18"/>
    </row>
    <row r="57" spans="2:5" s="2" customFormat="1" x14ac:dyDescent="0.2">
      <c r="B57" s="25"/>
      <c r="D57" s="2" t="s">
        <v>21</v>
      </c>
      <c r="E57" s="18"/>
    </row>
    <row r="58" spans="2:5" s="2" customFormat="1" x14ac:dyDescent="0.2">
      <c r="B58" s="25"/>
      <c r="E58" s="18"/>
    </row>
    <row r="59" spans="2:5" s="2" customFormat="1" x14ac:dyDescent="0.2">
      <c r="B59" s="25"/>
      <c r="E59" s="18" t="s">
        <v>22</v>
      </c>
    </row>
    <row r="60" spans="2:5" s="2" customFormat="1" x14ac:dyDescent="0.2">
      <c r="B60" s="25"/>
      <c r="E60" s="18" t="s">
        <v>19</v>
      </c>
    </row>
    <row r="61" spans="2:5" s="2" customFormat="1" x14ac:dyDescent="0.2">
      <c r="B61" s="25"/>
      <c r="E61" s="18"/>
    </row>
    <row r="62" spans="2:5" s="2" customFormat="1" x14ac:dyDescent="0.2">
      <c r="B62" s="25"/>
      <c r="E62" s="18"/>
    </row>
    <row r="63" spans="2:5" s="2" customFormat="1" x14ac:dyDescent="0.2">
      <c r="B63" s="25"/>
      <c r="E63" s="18"/>
    </row>
    <row r="64" spans="2:5" s="2" customFormat="1" x14ac:dyDescent="0.2">
      <c r="B64" s="25"/>
      <c r="E64" s="18"/>
    </row>
    <row r="65" spans="2:5" s="2" customFormat="1" x14ac:dyDescent="0.2">
      <c r="B65" s="25"/>
      <c r="E65" s="18"/>
    </row>
    <row r="66" spans="2:5" s="2" customFormat="1" x14ac:dyDescent="0.2">
      <c r="B66" s="25"/>
      <c r="E66" s="18"/>
    </row>
    <row r="67" spans="2:5" s="2" customFormat="1" x14ac:dyDescent="0.2">
      <c r="B67" s="25"/>
      <c r="E67" s="18"/>
    </row>
    <row r="68" spans="2:5" s="2" customFormat="1" x14ac:dyDescent="0.2">
      <c r="B68" s="25"/>
      <c r="E68" s="18"/>
    </row>
  </sheetData>
  <sheetProtection algorithmName="SHA-512" hashValue="5Z/l5wuAYOn9F2X8NqxdZeemWbvFWaQsWGyK0rPpddPbRcimvJeTJZZqBTVcEPqPalfXMzYUYWhX3Y3TT3uaqw==" saltValue="MGLa4MYtDr8fJWieCgCUkQ==" spinCount="100000" sheet="1" objects="1" scenarios="1"/>
  <mergeCells count="6">
    <mergeCell ref="A1:B1"/>
    <mergeCell ref="C1:G1"/>
    <mergeCell ref="C27:C33"/>
    <mergeCell ref="D27:D33"/>
    <mergeCell ref="F27:F33"/>
    <mergeCell ref="G27:G3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troskovnik</vt:lpstr>
      <vt:lpstr>troskovnik!Ispis_naslova</vt:lpstr>
      <vt:lpstr>troskovnik!Podrucje_ispisa</vt:lpstr>
    </vt:vector>
  </TitlesOfParts>
  <Company>Sveucilise Sjever, SC Varazdin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Troskovnik</dc:title>
  <dc:creator>Edvin Pašić</dc:creator>
  <cp:lastModifiedBy>ssever</cp:lastModifiedBy>
  <cp:lastPrinted>2019-12-04T11:28:14Z</cp:lastPrinted>
  <dcterms:created xsi:type="dcterms:W3CDTF">2013-12-09T10:42:08Z</dcterms:created>
  <dcterms:modified xsi:type="dcterms:W3CDTF">2019-12-05T12:03:59Z</dcterms:modified>
</cp:coreProperties>
</file>