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F5BD481-3BE0-4624-8260-CFECE2A291EA}" xr6:coauthVersionLast="37" xr6:coauthVersionMax="37" xr10:uidLastSave="{00000000-0000-0000-0000-000000000000}"/>
  <bookViews>
    <workbookView xWindow="0" yWindow="0" windowWidth="28800" windowHeight="12330" tabRatio="842" xr2:uid="{00000000-000D-0000-FFFF-FFFF00000000}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3" r:id="rId8"/>
  </sheets>
  <definedNames>
    <definedName name="_xlnm._FilterDatabase" localSheetId="0" hidden="1">'A. Opći podaci'!$A$15:$C$16</definedName>
    <definedName name="ACRO">Labels!$F$2:$F$16</definedName>
    <definedName name="biot_kat">Labels!$S$2:$S$4</definedName>
    <definedName name="fakulteti">Labels!$A$2:$A$16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79021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H12" i="23" s="1"/>
  <c r="AH31" i="1"/>
  <c r="H13" i="23" s="1"/>
  <c r="AG30" i="1"/>
  <c r="G12" i="23" s="1"/>
  <c r="AG31" i="1"/>
  <c r="G13" i="23" s="1"/>
  <c r="AF30" i="1"/>
  <c r="F12" i="23" s="1"/>
  <c r="AF31" i="1"/>
  <c r="F13" i="23" s="1"/>
  <c r="AE30" i="1"/>
  <c r="E12" i="23" s="1"/>
  <c r="AE31" i="1"/>
  <c r="E13" i="23" s="1"/>
  <c r="AD30" i="1"/>
  <c r="C12" i="23" s="1"/>
  <c r="AD31" i="1"/>
  <c r="C13" i="23" s="1"/>
  <c r="AC30" i="1"/>
  <c r="A12" i="23" s="1"/>
  <c r="AC31" i="1"/>
  <c r="A13" i="23" s="1"/>
  <c r="AH26" i="1"/>
  <c r="H8" i="23" s="1"/>
  <c r="AH27" i="1"/>
  <c r="H9" i="23" s="1"/>
  <c r="AH28" i="1"/>
  <c r="H10" i="23" s="1"/>
  <c r="AH29" i="1"/>
  <c r="H11" i="23" s="1"/>
  <c r="AG26" i="1"/>
  <c r="G8" i="23" s="1"/>
  <c r="AG27" i="1"/>
  <c r="G9" i="23" s="1"/>
  <c r="AG28" i="1"/>
  <c r="G10" i="23" s="1"/>
  <c r="AG29" i="1"/>
  <c r="G11" i="23" s="1"/>
  <c r="AF26" i="1"/>
  <c r="F8" i="23" s="1"/>
  <c r="AF27" i="1"/>
  <c r="F9" i="23" s="1"/>
  <c r="AF28" i="1"/>
  <c r="F10" i="23" s="1"/>
  <c r="AF29" i="1"/>
  <c r="F11" i="23" s="1"/>
  <c r="AE26" i="1"/>
  <c r="E8" i="23" s="1"/>
  <c r="AE27" i="1"/>
  <c r="E9" i="23" s="1"/>
  <c r="AE28" i="1"/>
  <c r="E10" i="23" s="1"/>
  <c r="AE29" i="1"/>
  <c r="E11" i="23" s="1"/>
  <c r="AD26" i="1"/>
  <c r="C8" i="23" s="1"/>
  <c r="AD27" i="1"/>
  <c r="C9" i="23" s="1"/>
  <c r="AD28" i="1"/>
  <c r="C10" i="23" s="1"/>
  <c r="AD29" i="1"/>
  <c r="C11" i="23" s="1"/>
  <c r="AC29" i="1"/>
  <c r="A11" i="23" s="1"/>
  <c r="AC26" i="1"/>
  <c r="A8" i="23" s="1"/>
  <c r="AC27" i="1"/>
  <c r="A9" i="23" s="1"/>
  <c r="AC28" i="1"/>
  <c r="A10" i="23" s="1"/>
  <c r="AH25" i="1"/>
  <c r="H7" i="23" s="1"/>
  <c r="AG25" i="1"/>
  <c r="G7" i="23" s="1"/>
  <c r="AF25" i="1"/>
  <c r="F7" i="23" s="1"/>
  <c r="AE25" i="1"/>
  <c r="E7" i="23" s="1"/>
  <c r="AD25" i="1"/>
  <c r="C7" i="23" s="1"/>
  <c r="AC25" i="1"/>
  <c r="A7" i="23" s="1"/>
  <c r="AE19" i="1"/>
  <c r="H4" i="23" s="1"/>
  <c r="AC19" i="1"/>
  <c r="E4" i="23" s="1"/>
  <c r="P2" i="22"/>
  <c r="G4" i="23"/>
  <c r="F4" i="23"/>
  <c r="C4" i="23"/>
  <c r="A4" i="23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F3" i="16"/>
  <c r="E37" i="22" l="1"/>
  <c r="L7" i="1"/>
  <c r="J7" i="1"/>
  <c r="H7" i="1"/>
  <c r="E7" i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<sst xmlns="http://schemas.openxmlformats.org/spreadsheetml/2006/main" count="333" uniqueCount="188">
  <si>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</si>
  <si>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</si>
  <si>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</si>
  <si>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</si>
  <si>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</si>
  <si>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</si>
  <si>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</si>
  <si>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</si>
  <si>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</si>
  <si>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</si>
  <si>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</si>
  <si>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</si>
  <si>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</si>
  <si>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</si>
  <si>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</si>
  <si>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</si>
  <si>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</si>
  <si>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</si>
  <si>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</si>
  <si>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</si>
  <si>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</si>
  <si>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</si>
  <si>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</si>
  <si>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</si>
  <si>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</si>
  <si>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</si>
  <si>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</si>
  <si>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</si>
  <si>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</si>
  <si>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</si>
  <si>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</si>
  <si>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</si>
  <si>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</si>
  <si>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</si>
  <si>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</si>
  <si>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</si>
  <si>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</si>
  <si>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</si>
  <si>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</si>
  <si>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</si>
  <si>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</si>
  <si>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</si>
  <si>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</si>
  <si>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</si>
  <si>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</si>
  <si>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</si>
  <si>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</si>
  <si>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</si>
  <si>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</si>
  <si>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</si>
  <si>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</si>
  <si>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</si>
  <si>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</si>
  <si>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</si>
  <si>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</si>
  <si>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</si>
  <si>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</si>
  <si>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</si>
  <si>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</si>
  <si>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</si>
  <si>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</si>
  <si>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</si>
  <si>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</si>
  <si>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</si>
  <si>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</si>
  <si>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</si>
  <si>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</si>
  <si>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</si>
  <si>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</si>
  <si>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</si>
  <si>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</si>
  <si>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</si>
  <si>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</si>
  <si>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</si>
  <si>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</si>
  <si>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</si>
  <si>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</si>
  <si>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</si>
  <si>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</si>
  <si>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</si>
  <si>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</si>
  <si>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</si>
  <si>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</si>
  <si>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</si>
  <si>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</si>
  <si>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</si>
  <si>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</si>
  <si>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</si>
  <si>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</si>
  <si>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</si>
  <si>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</si>
  <si>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</si>
  <si>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</si>
  <si>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</si>
  <si>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</si>
  <si>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</si>
  <si>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</si>
  <si>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</si>
  <si>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</si>
  <si>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</si>
  <si>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</si>
  <si>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</si>
  <si>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</si>
  <si>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</si>
  <si>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</si>
  <si>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</si>
  <si>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</si>
  <si>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</si>
  <si>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</si>
  <si>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</si>
  <si>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</si>
  <si>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</si>
  <si>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</si>
  <si>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</si>
  <si>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</si>
  <si>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</si>
  <si>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</si>
  <si>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</si>
  <si>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</si>
  <si>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</si>
  <si>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</si>
  <si>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</si>
  <si>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</si>
  <si>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</si>
  <si>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</si>
  <si>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</si>
  <si>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</si>
  <si>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TGL</t>
  </si>
  <si>
    <t>SES</t>
  </si>
  <si>
    <t>NOV</t>
  </si>
  <si>
    <t>MED</t>
  </si>
  <si>
    <t>PMM</t>
  </si>
  <si>
    <t>PE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</si>
  <si>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</si>
  <si>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</si>
  <si>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</si>
  <si>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</si>
  <si>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</si>
  <si>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</si>
  <si>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</si>
  <si>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</si>
  <si>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Odjel za ambalažu</t>
  </si>
  <si>
    <t>AMB</t>
  </si>
  <si>
    <t>OML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</si>
  <si>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</si>
  <si>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</si>
  <si>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</si>
  <si>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</si>
  <si>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</si>
  <si>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</si>
  <si>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</si>
  <si>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</si>
  <si>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</si>
  <si>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</si>
  <si>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</si>
  <si>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</si>
  <si>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</si>
  <si>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</si>
  <si>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</si>
  <si>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</si>
  <si>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</si>
  <si>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</si>
  <si>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</si>
  <si>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</si>
  <si>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POPIS RADOVA PROIZAŠLIH IZ POTPORE ISTRAŽIVANJU</t>
  </si>
  <si>
    <t>Ukupno TM</t>
  </si>
  <si>
    <t>max 30%</t>
  </si>
  <si>
    <t xml:space="preserve">UKUPNO DOBIVENI IZNOS = </t>
  </si>
  <si>
    <t>Ukupno TP</t>
  </si>
  <si>
    <t>Prezme</t>
  </si>
  <si>
    <t>Email</t>
  </si>
  <si>
    <t xml:space="preserve">naziv </t>
  </si>
  <si>
    <t>max 50%</t>
  </si>
  <si>
    <t>SPECIFIKACIJA TROŠKOVA VEZANIH UZ ISTRAŽIVANJE( publiciranje, sudjelovanje na kongresima i simpozijima - dnevnice,smještaj, prijevoz; Sufinanciranje znanstvenog/stručnog časopisa/uredničke/autorske knjige; Nabavka sitne i srednje znanstvene opreme; NAbavka knjiga i časopisa i pretplate na stručne i znanstvene onoline baze podataka; Financiranje studentskih programa, projekata, aktivnosti itd.) Kopije dostaviti u Ured za znanost i umjetnički rad.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</si>
  <si>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</si>
  <si>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</si>
  <si>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</si>
  <si>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</si>
  <si>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</si>
  <si>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</si>
  <si>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</si>
  <si>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</si>
  <si>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</si>
  <si>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</si>
  <si>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</si>
  <si>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PRIJAVA ZA POTPORU ZNANSTVENIM ISTRAŽIVANJIMA U 2019. GODINI</t>
  </si>
  <si>
    <t>Doktorski studij Mediji i komunikacija</t>
  </si>
  <si>
    <t>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</si>
</sst>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0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2" fillId="6" borderId="0" xfId="0" applyFont="1" applyFill="1" applyBorder="1" applyAlignment="1" applyProtection="1">
      <alignment horizontal="center"/>
    </xf>
    <xf numFmtId="0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/>
    <xf numFmtId="49" fontId="0" fillId="2" borderId="0" xfId="0" applyNumberFormat="1" applyFill="1" applyBorder="1" applyAlignment="1">
      <alignment horizontal="center"/>
    </xf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right" wrapText="1"/>
    </xf>
    <xf numFmtId="0" fontId="0" fillId="6" borderId="0" xfId="0" applyFill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right"/>
    </xf>
    <xf numFmtId="10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0" fillId="0" borderId="0" xfId="0" applyAlignment="1">
      <alignment horizontal="center" vertical="top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6" fillId="2" borderId="11" xfId="0" applyFont="1" applyFill="1" applyBorder="1"/>
  </cellXfs>
  <cellStyles count="3">
    <cellStyle name="Hiperveza" xfId="2" builtinId="8"/>
    <cellStyle name="Normalno" xfId="0" builtinId="0"/>
    <cellStyle name="Postotak" xfId="1" builtinId="5"/>
  </cellStyles>
  <dxfs count="28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7C80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H68"/>
  <sheetViews>
    <sheetView showGridLines="0" tabSelected="1" zoomScale="80" zoomScaleNormal="80" zoomScaleSheetLayoutView="100" zoomScalePageLayoutView="115" workbookViewId="0">
      <selection activeCell="A7" sqref="A7:D7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7" width="9.140625" style="7"/>
    <col min="28" max="28" width="3" style="7" customWidth="1"/>
    <col min="29" max="30" width="0" style="7" hidden="1" customWidth="1"/>
    <col min="31" max="31" width="21" style="7" hidden="1" customWidth="1"/>
    <col min="32" max="34" width="0" style="7" hidden="1" customWidth="1"/>
    <col min="35" max="16384" width="9.140625" style="7"/>
  </cols>
  <sheetData>
    <row r="1" spans="1:34" ht="15" customHeight="1" x14ac:dyDescent="0.25">
      <c r="A1" s="8"/>
      <c r="B1" s="8"/>
      <c r="C1" s="150" t="s">
        <v>185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34" ht="15" customHeight="1" x14ac:dyDescent="0.25">
      <c r="A2" s="8"/>
      <c r="B2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34" ht="15" customHeight="1" x14ac:dyDescent="0.25">
      <c r="A3" s="8"/>
      <c r="B3" s="8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34" ht="23.25" customHeight="1" x14ac:dyDescent="0.25">
      <c r="A4" s="8"/>
      <c r="B4" s="8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34" ht="23.25" customHeight="1" x14ac:dyDescent="0.25">
      <c r="A5" s="8"/>
      <c r="B5" s="8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34" x14ac:dyDescent="0.25">
      <c r="A6" s="10" t="s">
        <v>119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2" t="s">
        <v>186</v>
      </c>
      <c r="B7" s="123"/>
      <c r="C7" s="123"/>
      <c r="D7" s="123"/>
      <c r="E7" s="121" t="str">
        <f>IF(A7&lt;&gt;"",VLOOKUP(A7,Labels!A2:C36,3,FALSE),"")</f>
        <v>Trg dr. Žarka Dolinara 1</v>
      </c>
      <c r="F7" s="121"/>
      <c r="G7" s="121"/>
      <c r="H7" s="121">
        <f>IF(A7&lt;&gt;"",VLOOKUP(A7,Labels!A2:D36,4,FALSE),"")</f>
        <v>48000</v>
      </c>
      <c r="I7" s="121"/>
      <c r="J7" s="121" t="str">
        <f>IF(A7&lt;&gt;"",VLOOKUP(A7,Labels!A2:E36,5,FALSE),"")</f>
        <v>Koprivnica</v>
      </c>
      <c r="K7" s="121"/>
      <c r="L7" s="121">
        <f>IF(A7&lt;&gt;"",VLOOKUP(A7,Labels!A2:B36,2,),"")</f>
        <v>59624928052</v>
      </c>
      <c r="M7" s="121"/>
    </row>
    <row r="8" spans="1:34" x14ac:dyDescent="0.25">
      <c r="A8" s="126" t="s">
        <v>11</v>
      </c>
      <c r="B8" s="126"/>
      <c r="C8" s="126"/>
      <c r="D8" s="126"/>
      <c r="E8" s="125" t="s">
        <v>5</v>
      </c>
      <c r="F8" s="125"/>
      <c r="G8" s="125"/>
      <c r="H8" s="124" t="s">
        <v>71</v>
      </c>
      <c r="I8" s="124"/>
      <c r="J8" s="124" t="s">
        <v>72</v>
      </c>
      <c r="K8" s="124"/>
      <c r="L8" s="120" t="s">
        <v>3</v>
      </c>
      <c r="M8" s="120"/>
    </row>
    <row r="9" spans="1:34" x14ac:dyDescent="0.25">
      <c r="A9" s="25" t="s">
        <v>115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27" t="s">
        <v>171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34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AC12" s="113" t="str">
        <f>A11</f>
        <v xml:space="preserve">naziv </v>
      </c>
      <c r="AD12" s="113"/>
      <c r="AE12" s="113"/>
      <c r="AF12" s="113"/>
      <c r="AG12" s="113"/>
      <c r="AH12" s="113"/>
    </row>
    <row r="13" spans="1:34" x14ac:dyDescent="0.25">
      <c r="A13" s="131" t="s">
        <v>87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AC13" s="113"/>
      <c r="AD13" s="113"/>
      <c r="AE13" s="113"/>
      <c r="AF13" s="113"/>
      <c r="AG13" s="113"/>
      <c r="AH13" s="113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13"/>
      <c r="AD14" s="113"/>
      <c r="AE14" s="113"/>
      <c r="AF14" s="113"/>
      <c r="AG14" s="113"/>
      <c r="AH14" s="113"/>
    </row>
    <row r="15" spans="1:34" x14ac:dyDescent="0.25">
      <c r="A15" s="132" t="s">
        <v>175</v>
      </c>
      <c r="B15" s="132"/>
      <c r="C15" s="132"/>
      <c r="D15" s="36"/>
      <c r="E15" s="36"/>
      <c r="F15" s="128">
        <f>COUNTA(I19)+COUNTA(I25:I31)</f>
        <v>0</v>
      </c>
      <c r="G15" s="129"/>
      <c r="H15" s="129"/>
      <c r="I15" s="36"/>
      <c r="J15" s="64"/>
      <c r="K15" s="130">
        <f>'D. Financijski plan'!F2</f>
        <v>0</v>
      </c>
      <c r="L15" s="130"/>
      <c r="M15" s="130"/>
      <c r="AC15" s="113"/>
      <c r="AD15" s="113"/>
      <c r="AE15" s="113"/>
      <c r="AF15" s="113"/>
      <c r="AG15" s="113"/>
      <c r="AH15" s="113"/>
    </row>
    <row r="16" spans="1:34" x14ac:dyDescent="0.25">
      <c r="A16" s="126" t="s">
        <v>55</v>
      </c>
      <c r="B16" s="126"/>
      <c r="C16" s="126"/>
      <c r="D16" s="28"/>
      <c r="E16" s="28"/>
      <c r="F16" s="126" t="s">
        <v>69</v>
      </c>
      <c r="G16" s="126"/>
      <c r="H16" s="126"/>
      <c r="I16" s="28"/>
      <c r="J16" s="64"/>
      <c r="K16" s="126" t="s">
        <v>70</v>
      </c>
      <c r="L16" s="126"/>
      <c r="M16" s="126"/>
      <c r="AC16" s="113"/>
      <c r="AD16" s="113"/>
      <c r="AE16" s="113"/>
      <c r="AF16" s="113"/>
      <c r="AG16" s="113"/>
      <c r="AH16" s="113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13"/>
      <c r="AD17" s="113"/>
      <c r="AE17" s="113"/>
      <c r="AF17" s="113"/>
      <c r="AG17" s="113"/>
      <c r="AH17" s="113"/>
    </row>
    <row r="18" spans="1:34" ht="17.25" customHeight="1" x14ac:dyDescent="0.25">
      <c r="A18" s="49" t="s">
        <v>138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13"/>
      <c r="AD18" s="113"/>
      <c r="AE18" s="113"/>
      <c r="AF18" s="113"/>
      <c r="AG18" s="113"/>
      <c r="AH18" s="113"/>
    </row>
    <row r="19" spans="1:34" ht="30" customHeight="1" x14ac:dyDescent="0.25">
      <c r="A19" s="133"/>
      <c r="B19" s="134"/>
      <c r="C19" s="133"/>
      <c r="D19" s="134"/>
      <c r="E19" s="134"/>
      <c r="F19" s="135"/>
      <c r="G19" s="136"/>
      <c r="H19" s="137"/>
      <c r="I19" s="103"/>
      <c r="J19" s="104"/>
      <c r="K19" s="138"/>
      <c r="L19" s="139"/>
      <c r="M19" s="140"/>
      <c r="AC19" s="113">
        <f>F19</f>
        <v>0</v>
      </c>
      <c r="AD19" s="113"/>
      <c r="AE19" s="113">
        <f>K19</f>
        <v>0</v>
      </c>
      <c r="AF19" s="113"/>
      <c r="AG19" s="113"/>
      <c r="AH19" s="113"/>
    </row>
    <row r="20" spans="1:34" x14ac:dyDescent="0.25">
      <c r="A20" s="126" t="s">
        <v>12</v>
      </c>
      <c r="B20" s="126"/>
      <c r="C20" s="126" t="s">
        <v>57</v>
      </c>
      <c r="D20" s="126"/>
      <c r="E20" s="126"/>
      <c r="F20" s="126" t="s">
        <v>17</v>
      </c>
      <c r="G20" s="126"/>
      <c r="H20" s="126"/>
      <c r="I20" s="37" t="s">
        <v>3</v>
      </c>
      <c r="J20" s="40" t="s">
        <v>56</v>
      </c>
      <c r="K20" s="131" t="s">
        <v>62</v>
      </c>
      <c r="L20" s="131"/>
      <c r="M20" s="131"/>
      <c r="AC20" s="113"/>
      <c r="AD20" s="113"/>
      <c r="AE20" s="113"/>
      <c r="AF20" s="113"/>
      <c r="AG20" s="113"/>
      <c r="AH20" s="113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13"/>
      <c r="AD21" s="113"/>
      <c r="AE21" s="113"/>
      <c r="AF21" s="113"/>
      <c r="AG21" s="113"/>
      <c r="AH21" s="113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13"/>
      <c r="AD22" s="113"/>
      <c r="AE22" s="113"/>
      <c r="AF22" s="113"/>
      <c r="AG22" s="113"/>
      <c r="AH22" s="113"/>
    </row>
    <row r="23" spans="1:34" ht="30" customHeight="1" x14ac:dyDescent="0.25">
      <c r="A23" s="35" t="s">
        <v>139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13"/>
      <c r="AD23" s="113"/>
      <c r="AE23" s="113"/>
      <c r="AF23" s="113"/>
      <c r="AG23" s="113"/>
      <c r="AH23" s="113"/>
    </row>
    <row r="24" spans="1:34" ht="17.25" customHeight="1" x14ac:dyDescent="0.25">
      <c r="A24" s="41" t="s">
        <v>58</v>
      </c>
      <c r="B24" s="132" t="s">
        <v>12</v>
      </c>
      <c r="C24" s="132"/>
      <c r="D24" s="132" t="s">
        <v>57</v>
      </c>
      <c r="E24" s="132"/>
      <c r="F24" s="132"/>
      <c r="G24" s="132" t="s">
        <v>17</v>
      </c>
      <c r="H24" s="132"/>
      <c r="I24" s="38" t="s">
        <v>3</v>
      </c>
      <c r="J24" s="51" t="s">
        <v>56</v>
      </c>
      <c r="K24" s="65" t="s">
        <v>60</v>
      </c>
      <c r="L24" s="141" t="s">
        <v>61</v>
      </c>
      <c r="M24" s="141"/>
      <c r="AC24" s="113"/>
      <c r="AD24" s="113"/>
      <c r="AE24" s="113"/>
      <c r="AF24" s="113"/>
      <c r="AG24" s="113"/>
      <c r="AH24" s="113"/>
    </row>
    <row r="25" spans="1:34" ht="30" customHeight="1" x14ac:dyDescent="0.25">
      <c r="A25" s="76" t="s">
        <v>59</v>
      </c>
      <c r="B25" s="143"/>
      <c r="C25" s="143"/>
      <c r="D25" s="127"/>
      <c r="E25" s="127"/>
      <c r="F25" s="127"/>
      <c r="G25" s="127"/>
      <c r="H25" s="127"/>
      <c r="I25" s="43"/>
      <c r="J25" s="43"/>
      <c r="K25" s="66"/>
      <c r="L25" s="142"/>
      <c r="M25" s="142"/>
      <c r="AC25" s="114">
        <f t="shared" ref="AC25:AC31" si="0">B25</f>
        <v>0</v>
      </c>
      <c r="AD25" s="113">
        <f>D25</f>
        <v>0</v>
      </c>
      <c r="AE25" s="113">
        <f>G25</f>
        <v>0</v>
      </c>
      <c r="AF25" s="114">
        <f>I25</f>
        <v>0</v>
      </c>
      <c r="AG25" s="114">
        <f>J25</f>
        <v>0</v>
      </c>
      <c r="AH25" s="113">
        <f>K25</f>
        <v>0</v>
      </c>
    </row>
    <row r="26" spans="1:34" ht="30" customHeight="1" x14ac:dyDescent="0.25">
      <c r="A26" s="76" t="s">
        <v>63</v>
      </c>
      <c r="B26" s="143"/>
      <c r="C26" s="143"/>
      <c r="D26" s="122"/>
      <c r="E26" s="123"/>
      <c r="F26" s="152"/>
      <c r="G26" s="127"/>
      <c r="H26" s="127"/>
      <c r="I26" s="43"/>
      <c r="J26" s="43"/>
      <c r="K26" s="66"/>
      <c r="L26" s="142"/>
      <c r="M26" s="142"/>
      <c r="AC26" s="114">
        <f t="shared" si="0"/>
        <v>0</v>
      </c>
      <c r="AD26" s="113">
        <f t="shared" ref="AD26:AD31" si="1">D26</f>
        <v>0</v>
      </c>
      <c r="AE26" s="113">
        <f t="shared" ref="AE26:AE31" si="2">G26</f>
        <v>0</v>
      </c>
      <c r="AF26" s="114">
        <f t="shared" ref="AF26:AF31" si="3">I26</f>
        <v>0</v>
      </c>
      <c r="AG26" s="114">
        <f t="shared" ref="AG26:AG31" si="4">J26</f>
        <v>0</v>
      </c>
      <c r="AH26" s="113">
        <f t="shared" ref="AH26:AH31" si="5">K26</f>
        <v>0</v>
      </c>
    </row>
    <row r="27" spans="1:34" ht="30" customHeight="1" x14ac:dyDescent="0.25">
      <c r="A27" s="76" t="s">
        <v>64</v>
      </c>
      <c r="B27" s="143"/>
      <c r="C27" s="143"/>
      <c r="D27" s="127"/>
      <c r="E27" s="127"/>
      <c r="F27" s="127"/>
      <c r="G27" s="127"/>
      <c r="H27" s="127"/>
      <c r="I27" s="43"/>
      <c r="J27" s="43"/>
      <c r="K27" s="66"/>
      <c r="L27" s="142"/>
      <c r="M27" s="142"/>
      <c r="AC27" s="114">
        <f t="shared" si="0"/>
        <v>0</v>
      </c>
      <c r="AD27" s="113">
        <f t="shared" si="1"/>
        <v>0</v>
      </c>
      <c r="AE27" s="113">
        <f t="shared" si="2"/>
        <v>0</v>
      </c>
      <c r="AF27" s="114">
        <f t="shared" si="3"/>
        <v>0</v>
      </c>
      <c r="AG27" s="114">
        <f t="shared" si="4"/>
        <v>0</v>
      </c>
      <c r="AH27" s="113">
        <f t="shared" si="5"/>
        <v>0</v>
      </c>
    </row>
    <row r="28" spans="1:34" ht="30" customHeight="1" x14ac:dyDescent="0.25">
      <c r="A28" s="76" t="s">
        <v>65</v>
      </c>
      <c r="B28" s="143"/>
      <c r="C28" s="143"/>
      <c r="D28" s="127"/>
      <c r="E28" s="127"/>
      <c r="F28" s="127"/>
      <c r="G28" s="127"/>
      <c r="H28" s="127"/>
      <c r="I28" s="43"/>
      <c r="J28" s="43"/>
      <c r="K28" s="66"/>
      <c r="L28" s="142"/>
      <c r="M28" s="142"/>
      <c r="AC28" s="114">
        <f t="shared" si="0"/>
        <v>0</v>
      </c>
      <c r="AD28" s="113">
        <f t="shared" si="1"/>
        <v>0</v>
      </c>
      <c r="AE28" s="113">
        <f t="shared" si="2"/>
        <v>0</v>
      </c>
      <c r="AF28" s="114">
        <f t="shared" si="3"/>
        <v>0</v>
      </c>
      <c r="AG28" s="114">
        <f t="shared" si="4"/>
        <v>0</v>
      </c>
      <c r="AH28" s="113">
        <f t="shared" si="5"/>
        <v>0</v>
      </c>
    </row>
    <row r="29" spans="1:34" ht="30" customHeight="1" x14ac:dyDescent="0.25">
      <c r="A29" s="76" t="s">
        <v>66</v>
      </c>
      <c r="B29" s="143"/>
      <c r="C29" s="143"/>
      <c r="D29" s="127"/>
      <c r="E29" s="127"/>
      <c r="F29" s="127"/>
      <c r="G29" s="127"/>
      <c r="H29" s="127"/>
      <c r="I29" s="43"/>
      <c r="J29" s="43"/>
      <c r="K29" s="66"/>
      <c r="L29" s="142"/>
      <c r="M29" s="142"/>
      <c r="AC29" s="114">
        <f t="shared" si="0"/>
        <v>0</v>
      </c>
      <c r="AD29" s="113">
        <f t="shared" si="1"/>
        <v>0</v>
      </c>
      <c r="AE29" s="113">
        <f t="shared" si="2"/>
        <v>0</v>
      </c>
      <c r="AF29" s="114">
        <f t="shared" si="3"/>
        <v>0</v>
      </c>
      <c r="AG29" s="114">
        <f t="shared" si="4"/>
        <v>0</v>
      </c>
      <c r="AH29" s="113">
        <f t="shared" si="5"/>
        <v>0</v>
      </c>
    </row>
    <row r="30" spans="1:34" ht="30" customHeight="1" x14ac:dyDescent="0.25">
      <c r="A30" s="76" t="s">
        <v>67</v>
      </c>
      <c r="B30" s="143"/>
      <c r="C30" s="143"/>
      <c r="D30" s="127"/>
      <c r="E30" s="127"/>
      <c r="F30" s="127"/>
      <c r="G30" s="127"/>
      <c r="H30" s="127"/>
      <c r="I30" s="43"/>
      <c r="J30" s="43"/>
      <c r="K30" s="66"/>
      <c r="L30" s="142"/>
      <c r="M30" s="142"/>
      <c r="AC30" s="114">
        <f t="shared" si="0"/>
        <v>0</v>
      </c>
      <c r="AD30" s="113">
        <f t="shared" si="1"/>
        <v>0</v>
      </c>
      <c r="AE30" s="113">
        <f t="shared" si="2"/>
        <v>0</v>
      </c>
      <c r="AF30" s="114">
        <f t="shared" si="3"/>
        <v>0</v>
      </c>
      <c r="AG30" s="114">
        <f t="shared" si="4"/>
        <v>0</v>
      </c>
      <c r="AH30" s="113">
        <f t="shared" si="5"/>
        <v>0</v>
      </c>
    </row>
    <row r="31" spans="1:34" ht="30" customHeight="1" x14ac:dyDescent="0.25">
      <c r="A31" s="76" t="s">
        <v>68</v>
      </c>
      <c r="B31" s="143"/>
      <c r="C31" s="143"/>
      <c r="D31" s="127"/>
      <c r="E31" s="127"/>
      <c r="F31" s="127"/>
      <c r="G31" s="127"/>
      <c r="H31" s="127"/>
      <c r="I31" s="43"/>
      <c r="J31" s="43"/>
      <c r="K31" s="66"/>
      <c r="L31" s="142"/>
      <c r="M31" s="142"/>
      <c r="AC31" s="114">
        <f t="shared" si="0"/>
        <v>0</v>
      </c>
      <c r="AD31" s="113">
        <f t="shared" si="1"/>
        <v>0</v>
      </c>
      <c r="AE31" s="113">
        <f t="shared" si="2"/>
        <v>0</v>
      </c>
      <c r="AF31" s="114">
        <f t="shared" si="3"/>
        <v>0</v>
      </c>
      <c r="AG31" s="114">
        <f t="shared" si="4"/>
        <v>0</v>
      </c>
      <c r="AH31" s="113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48" t="s">
        <v>148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49"/>
      <c r="B38" s="149"/>
      <c r="C38" s="149"/>
      <c r="D38" s="149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113</v>
      </c>
      <c r="H41" s="30"/>
      <c r="I41" s="87" t="s">
        <v>147</v>
      </c>
      <c r="J41" s="40"/>
      <c r="K41" s="40"/>
      <c r="L41" s="86"/>
      <c r="M41" s="64"/>
    </row>
    <row r="42" spans="1:13" ht="46.5" customHeight="1" x14ac:dyDescent="0.25">
      <c r="A42" s="144"/>
      <c r="B42" s="144"/>
      <c r="C42" s="144"/>
      <c r="D42" s="144"/>
      <c r="E42" s="42"/>
      <c r="F42" s="42"/>
      <c r="G42" s="42"/>
      <c r="H42" s="32"/>
      <c r="I42" s="145"/>
      <c r="J42" s="146"/>
      <c r="K42" s="146"/>
      <c r="L42" s="147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6 I19:K19">
    <cfRule type="cellIs" dxfId="27" priority="54" operator="equal">
      <formula>""</formula>
    </cfRule>
  </conditionalFormatting>
  <conditionalFormatting sqref="A25 D25 I25:J25">
    <cfRule type="cellIs" dxfId="26" priority="14" operator="equal">
      <formula>""</formula>
    </cfRule>
  </conditionalFormatting>
  <conditionalFormatting sqref="A31">
    <cfRule type="cellIs" dxfId="25" priority="5" operator="equal">
      <formula>""</formula>
    </cfRule>
  </conditionalFormatting>
  <conditionalFormatting sqref="A26 D26 I26:J26">
    <cfRule type="cellIs" dxfId="24" priority="10" operator="equal">
      <formula>""</formula>
    </cfRule>
  </conditionalFormatting>
  <conditionalFormatting sqref="A27">
    <cfRule type="cellIs" dxfId="23" priority="9" operator="equal">
      <formula>""</formula>
    </cfRule>
  </conditionalFormatting>
  <conditionalFormatting sqref="A28">
    <cfRule type="cellIs" dxfId="22" priority="8" operator="equal">
      <formula>""</formula>
    </cfRule>
  </conditionalFormatting>
  <conditionalFormatting sqref="A29">
    <cfRule type="cellIs" dxfId="21" priority="7" operator="equal">
      <formula>""</formula>
    </cfRule>
  </conditionalFormatting>
  <conditionalFormatting sqref="A30">
    <cfRule type="cellIs" dxfId="20" priority="6" operator="equal">
      <formula>""</formula>
    </cfRule>
  </conditionalFormatting>
  <conditionalFormatting sqref="C19:F19 I19:J19">
    <cfRule type="cellIs" dxfId="19" priority="4" operator="equal">
      <formula>""""""</formula>
    </cfRule>
  </conditionalFormatting>
  <conditionalFormatting sqref="F15:H15">
    <cfRule type="cellIs" dxfId="18" priority="3" operator="equal">
      <formula>""</formula>
    </cfRule>
  </conditionalFormatting>
  <dataValidations xWindow="813" yWindow="398" count="11">
    <dataValidation type="textLength" allowBlank="1" showInputMessage="1" showErrorMessage="1" errorTitle="Predugi unos" error="Dozvoljeni broj znakova je 20" sqref="A19 A25:A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000-000002000000}">
      <formula1>11</formula1>
    </dataValidation>
    <dataValidation allowBlank="1" sqref="B37:D37 B39:D41 J41:L41 H41:I42 B43:I43 E39:I40 E41:G41 A32:A43 B32:I35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prompt="Molimo Vas da odaberete sastavnicu s padajućeg izbornika" sqref="A7" xr:uid="{00000000-0002-0000-0000-000005000000}">
      <formula1>fakulteti</formula1>
    </dataValidation>
    <dataValidation type="list" allowBlank="1" showInputMessage="1" showErrorMessage="1" sqref="K25:K31" xr:uid="{00000000-0002-0000-0000-000006000000}">
      <formula1>ACRO</formula1>
    </dataValidation>
    <dataValidation type="list" allowBlank="1" showInputMessage="1" showErrorMessage="1" sqref="F19:H19 G25:G31" xr:uid="{00000000-0002-0000-0000-000007000000}">
      <formula1>zvanja</formula1>
    </dataValidation>
    <dataValidation allowBlank="1" showInputMessage="1" showErrorMessage="1" prompt="Ovaj iznos se automatski izračunava sukladno financijskom planu" sqref="K15:M15" xr:uid="{00000000-0002-0000-0000-000008000000}"/>
    <dataValidation allowBlank="1" showInputMessage="1" showErrorMessage="1" prompt="Broj se automatski izračunava sukladno upisanim suradnicima" sqref="F15:H15" xr:uid="{00000000-0002-0000-0000-000009000000}"/>
    <dataValidation type="list" operator="equal" allowBlank="1" showInputMessage="1" showErrorMessage="1" sqref="K42:L42 H43:I43" xr:uid="{00000000-0002-0000-0000-00000A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 xr:uid="{00000000-0002-0000-0000-00000C000000}">
          <x14:formula1>
            <xm:f>Labels!$K$3:$K$10</xm:f>
          </x14:formula1>
          <xm:sqref>H40:I40</xm:sqref>
        </x14:dataValidation>
        <x14:dataValidation type="list" allowBlank="1" showInputMessage="1" showErrorMessage="1" promptTitle="Obavijest" prompt="Sveučilište u Zagrebu zadržava pravo naknadnog traženja podataka od sastavnica, voditelja te korisnika potpor, a u svrhu izvještavanja MZOS-a." xr:uid="{00000000-0002-0000-0000-00000D000000}">
          <x14:formula1>
            <xm:f>Labels!$A$2:$A$35</xm:f>
          </x14:formula1>
          <xm:sqref>A7</xm:sqref>
        </x14:dataValidation>
        <x14:dataValidation type="list" allowBlank="1" showInputMessage="1" showErrorMessage="1" xr:uid="{00000000-0002-0000-0000-00000E000000}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showGridLines="0" zoomScaleNormal="100" zoomScaleSheetLayoutView="115" zoomScalePageLayoutView="130" workbookViewId="0">
      <selection activeCell="K17" sqref="K17"/>
    </sheetView>
  </sheetViews>
  <sheetFormatPr defaultColWidth="9.140625" defaultRowHeight="15" x14ac:dyDescent="0.25"/>
  <cols>
    <col min="1" max="8" width="10.5703125" style="69" customWidth="1"/>
    <col min="9" max="16384" width="9.140625" style="69"/>
  </cols>
  <sheetData>
    <row r="1" spans="1:8" x14ac:dyDescent="0.25">
      <c r="A1" s="154" t="s">
        <v>116</v>
      </c>
      <c r="B1" s="154"/>
      <c r="C1" s="154"/>
      <c r="D1" s="154"/>
      <c r="E1" s="154"/>
      <c r="F1" s="154"/>
      <c r="G1" s="154"/>
      <c r="H1" s="154"/>
    </row>
    <row r="2" spans="1:8" x14ac:dyDescent="0.25">
      <c r="A2" s="127"/>
      <c r="B2" s="127"/>
      <c r="C2" s="127"/>
      <c r="D2" s="127"/>
      <c r="E2" s="127"/>
      <c r="F2" s="127"/>
      <c r="G2" s="127"/>
      <c r="H2" s="127"/>
    </row>
    <row r="3" spans="1:8" x14ac:dyDescent="0.25">
      <c r="A3" s="127"/>
      <c r="B3" s="127"/>
      <c r="C3" s="127"/>
      <c r="D3" s="127"/>
      <c r="E3" s="127"/>
      <c r="F3" s="127"/>
      <c r="G3" s="127"/>
      <c r="H3" s="127"/>
    </row>
    <row r="4" spans="1:8" x14ac:dyDescent="0.25">
      <c r="A4" s="127"/>
      <c r="B4" s="127"/>
      <c r="C4" s="127"/>
      <c r="D4" s="127"/>
      <c r="E4" s="127"/>
      <c r="F4" s="127"/>
      <c r="G4" s="127"/>
      <c r="H4" s="127"/>
    </row>
    <row r="5" spans="1:8" x14ac:dyDescent="0.25">
      <c r="A5" s="127"/>
      <c r="B5" s="127"/>
      <c r="C5" s="127"/>
      <c r="D5" s="127"/>
      <c r="E5" s="127"/>
      <c r="F5" s="127"/>
      <c r="G5" s="127"/>
      <c r="H5" s="127"/>
    </row>
    <row r="6" spans="1:8" ht="39.75" customHeight="1" x14ac:dyDescent="0.25">
      <c r="A6" s="127"/>
      <c r="B6" s="127"/>
      <c r="C6" s="127"/>
      <c r="D6" s="127"/>
      <c r="E6" s="127"/>
      <c r="F6" s="127"/>
      <c r="G6" s="127"/>
      <c r="H6" s="127"/>
    </row>
    <row r="7" spans="1:8" ht="46.5" customHeight="1" x14ac:dyDescent="0.25">
      <c r="A7" s="127"/>
      <c r="B7" s="127"/>
      <c r="C7" s="127"/>
      <c r="D7" s="127"/>
      <c r="E7" s="127"/>
      <c r="F7" s="127"/>
      <c r="G7" s="127"/>
      <c r="H7" s="127"/>
    </row>
    <row r="8" spans="1:8" ht="20.25" customHeight="1" x14ac:dyDescent="0.25">
      <c r="A8" s="127"/>
      <c r="B8" s="127"/>
      <c r="C8" s="127"/>
      <c r="D8" s="127"/>
      <c r="E8" s="127"/>
      <c r="F8" s="127"/>
      <c r="G8" s="127"/>
      <c r="H8" s="127"/>
    </row>
    <row r="9" spans="1:8" x14ac:dyDescent="0.25">
      <c r="A9" s="127"/>
      <c r="B9" s="127"/>
      <c r="C9" s="127"/>
      <c r="D9" s="127"/>
      <c r="E9" s="127"/>
      <c r="F9" s="127"/>
      <c r="G9" s="127"/>
      <c r="H9" s="127"/>
    </row>
    <row r="10" spans="1:8" x14ac:dyDescent="0.25">
      <c r="A10" s="127"/>
      <c r="B10" s="127"/>
      <c r="C10" s="127"/>
      <c r="D10" s="127"/>
      <c r="E10" s="127"/>
      <c r="F10" s="127"/>
      <c r="G10" s="127"/>
      <c r="H10" s="127"/>
    </row>
    <row r="11" spans="1:8" x14ac:dyDescent="0.25">
      <c r="A11" s="127"/>
      <c r="B11" s="127"/>
      <c r="C11" s="127"/>
      <c r="D11" s="127"/>
      <c r="E11" s="127"/>
      <c r="F11" s="127"/>
      <c r="G11" s="127"/>
      <c r="H11" s="127"/>
    </row>
    <row r="12" spans="1:8" x14ac:dyDescent="0.25">
      <c r="A12" s="153" t="s">
        <v>117</v>
      </c>
      <c r="B12" s="153"/>
      <c r="C12" s="153"/>
      <c r="D12" s="153"/>
      <c r="E12" s="153"/>
      <c r="F12" s="153"/>
      <c r="G12" s="153"/>
      <c r="H12" s="153"/>
    </row>
    <row r="13" spans="1:8" x14ac:dyDescent="0.25">
      <c r="A13" s="127"/>
      <c r="B13" s="127"/>
      <c r="C13" s="127"/>
      <c r="D13" s="127"/>
      <c r="E13" s="127"/>
      <c r="F13" s="127"/>
      <c r="G13" s="127"/>
      <c r="H13" s="127"/>
    </row>
    <row r="14" spans="1:8" ht="49.5" customHeight="1" x14ac:dyDescent="0.25">
      <c r="A14" s="127"/>
      <c r="B14" s="127"/>
      <c r="C14" s="127"/>
      <c r="D14" s="127"/>
      <c r="E14" s="127"/>
      <c r="F14" s="127"/>
      <c r="G14" s="127"/>
      <c r="H14" s="127"/>
    </row>
    <row r="15" spans="1:8" x14ac:dyDescent="0.25">
      <c r="A15" s="127"/>
      <c r="B15" s="127"/>
      <c r="C15" s="127"/>
      <c r="D15" s="127"/>
      <c r="E15" s="127"/>
      <c r="F15" s="127"/>
      <c r="G15" s="127"/>
      <c r="H15" s="127"/>
    </row>
    <row r="16" spans="1:8" x14ac:dyDescent="0.25">
      <c r="A16" s="127"/>
      <c r="B16" s="127"/>
      <c r="C16" s="127"/>
      <c r="D16" s="127"/>
      <c r="E16" s="127"/>
      <c r="F16" s="127"/>
      <c r="G16" s="127"/>
      <c r="H16" s="127"/>
    </row>
    <row r="17" spans="1:8" ht="51.75" customHeight="1" x14ac:dyDescent="0.25">
      <c r="A17" s="127"/>
      <c r="B17" s="127"/>
      <c r="C17" s="127"/>
      <c r="D17" s="127"/>
      <c r="E17" s="127"/>
      <c r="F17" s="127"/>
      <c r="G17" s="127"/>
      <c r="H17" s="127"/>
    </row>
    <row r="18" spans="1:8" x14ac:dyDescent="0.25">
      <c r="A18" s="127"/>
      <c r="B18" s="127"/>
      <c r="C18" s="127"/>
      <c r="D18" s="127"/>
      <c r="E18" s="127"/>
      <c r="F18" s="127"/>
      <c r="G18" s="127"/>
      <c r="H18" s="127"/>
    </row>
    <row r="19" spans="1:8" ht="42.75" customHeight="1" x14ac:dyDescent="0.25">
      <c r="A19" s="127"/>
      <c r="B19" s="127"/>
      <c r="C19" s="127"/>
      <c r="D19" s="127"/>
      <c r="E19" s="127"/>
      <c r="F19" s="127"/>
      <c r="G19" s="127"/>
      <c r="H19" s="127"/>
    </row>
    <row r="20" spans="1:8" x14ac:dyDescent="0.25">
      <c r="A20" s="127"/>
      <c r="B20" s="127"/>
      <c r="C20" s="127"/>
      <c r="D20" s="127"/>
      <c r="E20" s="127"/>
      <c r="F20" s="127"/>
      <c r="G20" s="127"/>
      <c r="H20" s="127"/>
    </row>
    <row r="21" spans="1:8" x14ac:dyDescent="0.25">
      <c r="A21" s="127"/>
      <c r="B21" s="127"/>
      <c r="C21" s="127"/>
      <c r="D21" s="127"/>
      <c r="E21" s="127"/>
      <c r="F21" s="127"/>
      <c r="G21" s="127"/>
      <c r="H21" s="127"/>
    </row>
    <row r="22" spans="1:8" x14ac:dyDescent="0.25">
      <c r="A22" s="127"/>
      <c r="B22" s="127"/>
      <c r="C22" s="127"/>
      <c r="D22" s="127"/>
      <c r="E22" s="127"/>
      <c r="F22" s="127"/>
      <c r="G22" s="127"/>
      <c r="H22" s="127"/>
    </row>
  </sheetData>
  <mergeCells count="4">
    <mergeCell ref="A13:H22"/>
    <mergeCell ref="A12:H12"/>
    <mergeCell ref="A2:H11"/>
    <mergeCell ref="A1:H1"/>
  </mergeCells>
  <conditionalFormatting sqref="A13 A2">
    <cfRule type="cellIs" dxfId="17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5"/>
  <sheetViews>
    <sheetView showGridLines="0" zoomScaleNormal="100" zoomScaleSheetLayoutView="100" workbookViewId="0">
      <selection activeCell="A13" sqref="A13:M23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0" style="69" hidden="1" customWidth="1"/>
    <col min="28" max="16384" width="9.140625" style="69"/>
  </cols>
  <sheetData>
    <row r="1" spans="1:13" x14ac:dyDescent="0.25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x14ac:dyDescent="0.25">
      <c r="A2" s="154" t="s">
        <v>110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13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13" x14ac:dyDescent="0.2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3" x14ac:dyDescent="0.25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</row>
    <row r="10" spans="1:13" x14ac:dyDescent="0.25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  <row r="11" spans="1:13" x14ac:dyDescent="0.25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3" x14ac:dyDescent="0.25">
      <c r="A12" s="154" t="s">
        <v>111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</row>
    <row r="13" spans="1:13" ht="15" customHeight="1" x14ac:dyDescent="0.25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</row>
    <row r="14" spans="1:13" x14ac:dyDescent="0.25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1:13" x14ac:dyDescent="0.25">
      <c r="A15" s="159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</row>
    <row r="16" spans="1:13" x14ac:dyDescent="0.2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</row>
    <row r="17" spans="1:27" x14ac:dyDescent="0.25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</row>
    <row r="18" spans="1:27" x14ac:dyDescent="0.25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</row>
    <row r="19" spans="1:27" ht="153" customHeight="1" x14ac:dyDescent="0.25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</row>
    <row r="20" spans="1:27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</row>
    <row r="21" spans="1:27" x14ac:dyDescent="0.25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</row>
    <row r="22" spans="1:27" x14ac:dyDescent="0.2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</row>
    <row r="23" spans="1:27" x14ac:dyDescent="0.2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</row>
    <row r="24" spans="1:27" x14ac:dyDescent="0.25">
      <c r="A24" s="154" t="s">
        <v>112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</row>
    <row r="25" spans="1:27" x14ac:dyDescent="0.25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27" x14ac:dyDescent="0.25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AA26" s="115">
        <f>A25</f>
        <v>0</v>
      </c>
    </row>
    <row r="27" spans="1:27" x14ac:dyDescent="0.2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</row>
    <row r="28" spans="1:27" x14ac:dyDescent="0.25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</row>
    <row r="29" spans="1:27" x14ac:dyDescent="0.25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</row>
    <row r="30" spans="1:27" x14ac:dyDescent="0.25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27" x14ac:dyDescent="0.25">
      <c r="A31" s="158" t="s">
        <v>100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</row>
    <row r="32" spans="1:27" ht="15" customHeight="1" x14ac:dyDescent="0.25">
      <c r="A32" s="44" t="s">
        <v>58</v>
      </c>
      <c r="B32" s="155" t="s">
        <v>80</v>
      </c>
      <c r="C32" s="156"/>
      <c r="D32" s="156"/>
      <c r="E32" s="156"/>
      <c r="F32" s="157"/>
      <c r="G32" s="155" t="s">
        <v>81</v>
      </c>
      <c r="H32" s="156"/>
      <c r="I32" s="156"/>
      <c r="J32" s="156"/>
      <c r="K32" s="156"/>
      <c r="L32" s="156"/>
      <c r="M32" s="157"/>
    </row>
    <row r="33" spans="1:13" x14ac:dyDescent="0.25">
      <c r="A33" s="44" t="s">
        <v>59</v>
      </c>
      <c r="B33" s="155"/>
      <c r="C33" s="156"/>
      <c r="D33" s="156"/>
      <c r="E33" s="156"/>
      <c r="F33" s="157"/>
      <c r="G33" s="155"/>
      <c r="H33" s="156"/>
      <c r="I33" s="156"/>
      <c r="J33" s="156"/>
      <c r="K33" s="156"/>
      <c r="L33" s="156"/>
      <c r="M33" s="157"/>
    </row>
    <row r="34" spans="1:13" x14ac:dyDescent="0.25">
      <c r="A34" s="44" t="s">
        <v>63</v>
      </c>
      <c r="B34" s="155"/>
      <c r="C34" s="156"/>
      <c r="D34" s="156"/>
      <c r="E34" s="156"/>
      <c r="F34" s="157"/>
      <c r="G34" s="155"/>
      <c r="H34" s="156"/>
      <c r="I34" s="156"/>
      <c r="J34" s="156"/>
      <c r="K34" s="156"/>
      <c r="L34" s="156"/>
      <c r="M34" s="157"/>
    </row>
    <row r="35" spans="1:13" x14ac:dyDescent="0.25">
      <c r="A35" s="44" t="s">
        <v>64</v>
      </c>
      <c r="B35" s="155"/>
      <c r="C35" s="156"/>
      <c r="D35" s="156"/>
      <c r="E35" s="156"/>
      <c r="F35" s="157"/>
      <c r="G35" s="155"/>
      <c r="H35" s="156"/>
      <c r="I35" s="156"/>
      <c r="J35" s="156"/>
      <c r="K35" s="156"/>
      <c r="L35" s="156"/>
      <c r="M35" s="157"/>
    </row>
    <row r="36" spans="1:13" x14ac:dyDescent="0.25">
      <c r="A36" s="50" t="s">
        <v>65</v>
      </c>
      <c r="B36" s="155"/>
      <c r="C36" s="156"/>
      <c r="D36" s="156"/>
      <c r="E36" s="156"/>
      <c r="F36" s="157"/>
      <c r="G36" s="155"/>
      <c r="H36" s="156"/>
      <c r="I36" s="156"/>
      <c r="J36" s="156"/>
      <c r="K36" s="156"/>
      <c r="L36" s="156"/>
      <c r="M36" s="157"/>
    </row>
    <row r="37" spans="1:13" x14ac:dyDescent="0.25">
      <c r="A37" s="44" t="s">
        <v>66</v>
      </c>
      <c r="B37" s="155"/>
      <c r="C37" s="156"/>
      <c r="D37" s="156"/>
      <c r="E37" s="156"/>
      <c r="F37" s="157"/>
      <c r="G37" s="155"/>
      <c r="H37" s="156"/>
      <c r="I37" s="156"/>
      <c r="J37" s="156"/>
      <c r="K37" s="156"/>
      <c r="L37" s="156"/>
      <c r="M37" s="157"/>
    </row>
    <row r="38" spans="1:13" x14ac:dyDescent="0.25">
      <c r="A38" s="44" t="s">
        <v>67</v>
      </c>
      <c r="B38" s="155"/>
      <c r="C38" s="156"/>
      <c r="D38" s="156"/>
      <c r="E38" s="156"/>
      <c r="F38" s="157"/>
      <c r="G38" s="155"/>
      <c r="H38" s="156"/>
      <c r="I38" s="156"/>
      <c r="J38" s="156"/>
      <c r="K38" s="156"/>
      <c r="L38" s="156"/>
      <c r="M38" s="157"/>
    </row>
    <row r="39" spans="1:13" x14ac:dyDescent="0.25">
      <c r="A39" s="44" t="s">
        <v>68</v>
      </c>
      <c r="B39" s="155"/>
      <c r="C39" s="156"/>
      <c r="D39" s="156"/>
      <c r="E39" s="156"/>
      <c r="F39" s="157"/>
      <c r="G39" s="155"/>
      <c r="H39" s="156"/>
      <c r="I39" s="156"/>
      <c r="J39" s="156"/>
      <c r="K39" s="156"/>
      <c r="L39" s="156"/>
      <c r="M39" s="157"/>
    </row>
    <row r="40" spans="1:13" x14ac:dyDescent="0.25">
      <c r="A40" s="44" t="s">
        <v>82</v>
      </c>
      <c r="B40" s="155"/>
      <c r="C40" s="156"/>
      <c r="D40" s="156"/>
      <c r="E40" s="156"/>
      <c r="F40" s="157"/>
      <c r="G40" s="155"/>
      <c r="H40" s="156"/>
      <c r="I40" s="156"/>
      <c r="J40" s="156"/>
      <c r="K40" s="156"/>
      <c r="L40" s="156"/>
      <c r="M40" s="157"/>
    </row>
    <row r="41" spans="1:13" x14ac:dyDescent="0.25">
      <c r="A41" s="44" t="s">
        <v>83</v>
      </c>
      <c r="B41" s="155"/>
      <c r="C41" s="156"/>
      <c r="D41" s="156"/>
      <c r="E41" s="156"/>
      <c r="F41" s="157"/>
      <c r="G41" s="155"/>
      <c r="H41" s="156"/>
      <c r="I41" s="156"/>
      <c r="J41" s="156"/>
      <c r="K41" s="156"/>
      <c r="L41" s="156"/>
      <c r="M41" s="157"/>
    </row>
    <row r="42" spans="1:13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"/>
      <c r="K42" s="7"/>
      <c r="L42" s="7"/>
      <c r="M42" s="7"/>
    </row>
    <row r="43" spans="1:13" x14ac:dyDescent="0.25">
      <c r="A43" s="71"/>
      <c r="B43" s="71"/>
      <c r="C43" s="71"/>
      <c r="D43" s="72"/>
      <c r="E43" s="72"/>
      <c r="F43" s="72"/>
      <c r="G43" s="72"/>
      <c r="H43" s="73"/>
      <c r="I43" s="73"/>
      <c r="J43" s="7"/>
      <c r="K43" s="7"/>
      <c r="L43" s="7"/>
      <c r="M43" s="7"/>
    </row>
    <row r="44" spans="1:13" x14ac:dyDescent="0.25">
      <c r="A44" s="71"/>
      <c r="B44" s="71"/>
      <c r="C44" s="71"/>
      <c r="D44" s="72"/>
      <c r="E44" s="72"/>
      <c r="F44" s="72"/>
      <c r="G44" s="72"/>
      <c r="H44" s="73"/>
      <c r="I44" s="73"/>
      <c r="J44" s="7"/>
      <c r="K44" s="7"/>
      <c r="L44" s="7"/>
      <c r="M44" s="7"/>
    </row>
    <row r="45" spans="1:13" x14ac:dyDescent="0.25">
      <c r="A45" s="74"/>
      <c r="B45" s="74"/>
      <c r="C45" s="74"/>
      <c r="D45" s="74"/>
      <c r="E45" s="74"/>
      <c r="F45" s="74"/>
      <c r="G45" s="74"/>
      <c r="H45" s="75"/>
      <c r="I45" s="75"/>
      <c r="J45" s="7"/>
      <c r="K45" s="7"/>
      <c r="L45" s="7"/>
      <c r="M45" s="7"/>
    </row>
  </sheetData>
  <mergeCells count="28">
    <mergeCell ref="A1:M1"/>
    <mergeCell ref="A12:M12"/>
    <mergeCell ref="A24:M24"/>
    <mergeCell ref="A31:M31"/>
    <mergeCell ref="A2:M2"/>
    <mergeCell ref="A25:M30"/>
    <mergeCell ref="A13:M23"/>
    <mergeCell ref="A3:M11"/>
    <mergeCell ref="B32:F32"/>
    <mergeCell ref="G32:M32"/>
    <mergeCell ref="B33:F33"/>
    <mergeCell ref="G33:M33"/>
    <mergeCell ref="B34:F34"/>
    <mergeCell ref="G34:M34"/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</mergeCells>
  <conditionalFormatting sqref="A3">
    <cfRule type="cellIs" dxfId="16" priority="6" operator="equal">
      <formula>""</formula>
    </cfRule>
  </conditionalFormatting>
  <conditionalFormatting sqref="A3">
    <cfRule type="cellIs" dxfId="15" priority="5" operator="equal">
      <formula>""</formula>
    </cfRule>
  </conditionalFormatting>
  <conditionalFormatting sqref="A13">
    <cfRule type="cellIs" dxfId="14" priority="4" operator="equal">
      <formula>""</formula>
    </cfRule>
  </conditionalFormatting>
  <conditionalFormatting sqref="A13">
    <cfRule type="cellIs" dxfId="13" priority="3" operator="equal">
      <formula>""</formula>
    </cfRule>
  </conditionalFormatting>
  <conditionalFormatting sqref="A25">
    <cfRule type="cellIs" dxfId="12" priority="2" operator="equal">
      <formula>""</formula>
    </cfRule>
  </conditionalFormatting>
  <conditionalFormatting sqref="A25">
    <cfRule type="cellIs" dxfId="11" priority="1" operator="equal">
      <formula>""</formula>
    </cfRule>
  </conditionalFormatting>
  <dataValidations count="3">
    <dataValidation allowBlank="1" sqref="H45:I45 A42:I44 A45" xr:uid="{00000000-0002-0000-0200-000000000000}"/>
    <dataValidation allowBlank="1" showInputMessage="1" showErrorMessage="1" prompt="Za prelazak u novi red unutar ćelije stisnite Alt+Enter." sqref="A3:M11" xr:uid="{00000000-0002-0000-0200-000001000000}"/>
    <dataValidation allowBlank="1" showInputMessage="1" showErrorMessage="1" prompt="Za prelazak u novi red unutar ćelije stisnite Alt+Enter_x000a_" sqref="A13:M23 A25:M30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50"/>
  <sheetViews>
    <sheetView showGridLines="0" zoomScaleNormal="100" zoomScaleSheetLayoutView="130" workbookViewId="0">
      <selection activeCell="C21" sqref="C21:E21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60" t="s">
        <v>118</v>
      </c>
      <c r="B1" s="161"/>
      <c r="C1" s="161"/>
      <c r="D1" s="161"/>
      <c r="E1" s="161"/>
      <c r="F1" s="162"/>
    </row>
    <row r="2" spans="1:6" ht="17.25" customHeight="1" x14ac:dyDescent="0.25">
      <c r="A2" s="163" t="s">
        <v>79</v>
      </c>
      <c r="B2" s="163"/>
      <c r="C2" s="163"/>
      <c r="D2" s="164" t="s">
        <v>15</v>
      </c>
      <c r="E2" s="164"/>
      <c r="F2" s="23">
        <f>SUM(F8:F46)</f>
        <v>0</v>
      </c>
    </row>
    <row r="3" spans="1:6" ht="17.25" customHeight="1" x14ac:dyDescent="0.25">
      <c r="A3" s="163"/>
      <c r="B3" s="163"/>
      <c r="C3" s="163"/>
      <c r="D3" s="165" t="s">
        <v>10</v>
      </c>
      <c r="E3" s="166"/>
      <c r="F3" s="20">
        <f>SUMIF(B$8:B$46,D3,F$8:F$46)</f>
        <v>0</v>
      </c>
    </row>
    <row r="4" spans="1:6" ht="17.25" customHeight="1" x14ac:dyDescent="0.25">
      <c r="A4" s="163"/>
      <c r="B4" s="163"/>
      <c r="C4" s="163"/>
      <c r="D4" s="165" t="s">
        <v>76</v>
      </c>
      <c r="E4" s="166"/>
      <c r="F4" s="20">
        <f>SUMIF(B$8:B$46,D4,F$8:F$46)</f>
        <v>0</v>
      </c>
    </row>
    <row r="5" spans="1:6" ht="17.25" customHeight="1" x14ac:dyDescent="0.25">
      <c r="A5" s="163"/>
      <c r="B5" s="163"/>
      <c r="C5" s="163"/>
      <c r="D5" s="165" t="s">
        <v>77</v>
      </c>
      <c r="E5" s="166"/>
      <c r="F5" s="20">
        <f>SUMIF(B$8:B$46,D5,F$8:F$46)</f>
        <v>0</v>
      </c>
    </row>
    <row r="6" spans="1:6" ht="17.25" customHeight="1" x14ac:dyDescent="0.25">
      <c r="A6" s="163"/>
      <c r="B6" s="163"/>
      <c r="C6" s="163"/>
      <c r="D6" s="165" t="s">
        <v>78</v>
      </c>
      <c r="E6" s="166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67" t="s">
        <v>114</v>
      </c>
      <c r="D7" s="168"/>
      <c r="E7" s="169"/>
      <c r="F7" s="16" t="s">
        <v>2</v>
      </c>
    </row>
    <row r="8" spans="1:6" s="14" customFormat="1" x14ac:dyDescent="0.25">
      <c r="A8" s="21"/>
      <c r="B8" s="12"/>
      <c r="C8" s="122"/>
      <c r="D8" s="123"/>
      <c r="E8" s="152"/>
      <c r="F8" s="13"/>
    </row>
    <row r="9" spans="1:6" s="14" customFormat="1" x14ac:dyDescent="0.25">
      <c r="A9" s="21"/>
      <c r="B9" s="12"/>
      <c r="C9" s="122"/>
      <c r="D9" s="123"/>
      <c r="E9" s="152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2"/>
      <c r="D10" s="123"/>
      <c r="E10" s="152"/>
      <c r="F10" s="13"/>
    </row>
    <row r="11" spans="1:6" s="14" customFormat="1" x14ac:dyDescent="0.25">
      <c r="A11" s="21" t="str">
        <f t="shared" si="0"/>
        <v/>
      </c>
      <c r="B11" s="12"/>
      <c r="C11" s="122"/>
      <c r="D11" s="123"/>
      <c r="E11" s="152"/>
      <c r="F11" s="13"/>
    </row>
    <row r="12" spans="1:6" s="14" customFormat="1" x14ac:dyDescent="0.25">
      <c r="A12" s="21" t="str">
        <f t="shared" si="0"/>
        <v/>
      </c>
      <c r="B12" s="12"/>
      <c r="C12" s="122"/>
      <c r="D12" s="123"/>
      <c r="E12" s="152"/>
      <c r="F12" s="13"/>
    </row>
    <row r="13" spans="1:6" s="14" customFormat="1" x14ac:dyDescent="0.25">
      <c r="A13" s="21" t="str">
        <f t="shared" si="0"/>
        <v/>
      </c>
      <c r="B13" s="12"/>
      <c r="C13" s="122"/>
      <c r="D13" s="123"/>
      <c r="E13" s="152"/>
      <c r="F13" s="13"/>
    </row>
    <row r="14" spans="1:6" s="14" customFormat="1" x14ac:dyDescent="0.25">
      <c r="A14" s="21" t="str">
        <f t="shared" si="0"/>
        <v/>
      </c>
      <c r="B14" s="12"/>
      <c r="C14" s="122"/>
      <c r="D14" s="123"/>
      <c r="E14" s="152"/>
      <c r="F14" s="13"/>
    </row>
    <row r="15" spans="1:6" s="14" customFormat="1" x14ac:dyDescent="0.25">
      <c r="A15" s="21" t="str">
        <f t="shared" si="0"/>
        <v/>
      </c>
      <c r="B15" s="12"/>
      <c r="C15" s="122"/>
      <c r="D15" s="123"/>
      <c r="E15" s="152"/>
      <c r="F15" s="13"/>
    </row>
    <row r="16" spans="1:6" s="14" customFormat="1" x14ac:dyDescent="0.25">
      <c r="A16" s="21" t="str">
        <f t="shared" si="0"/>
        <v/>
      </c>
      <c r="B16" s="12"/>
      <c r="C16" s="122"/>
      <c r="D16" s="123"/>
      <c r="E16" s="152"/>
      <c r="F16" s="13"/>
    </row>
    <row r="17" spans="1:6" s="14" customFormat="1" x14ac:dyDescent="0.25">
      <c r="A17" s="21" t="str">
        <f t="shared" si="0"/>
        <v/>
      </c>
      <c r="B17" s="12"/>
      <c r="C17" s="122"/>
      <c r="D17" s="123"/>
      <c r="E17" s="152"/>
      <c r="F17" s="13"/>
    </row>
    <row r="18" spans="1:6" s="14" customFormat="1" x14ac:dyDescent="0.25">
      <c r="A18" s="21" t="str">
        <f t="shared" si="0"/>
        <v/>
      </c>
      <c r="B18" s="12"/>
      <c r="C18" s="122"/>
      <c r="D18" s="123"/>
      <c r="E18" s="152"/>
      <c r="F18" s="13"/>
    </row>
    <row r="19" spans="1:6" s="14" customFormat="1" x14ac:dyDescent="0.25">
      <c r="A19" s="21" t="str">
        <f t="shared" si="0"/>
        <v/>
      </c>
      <c r="B19" s="12"/>
      <c r="C19" s="122"/>
      <c r="D19" s="123"/>
      <c r="E19" s="152"/>
      <c r="F19" s="13"/>
    </row>
    <row r="20" spans="1:6" s="14" customFormat="1" x14ac:dyDescent="0.25">
      <c r="A20" s="21" t="str">
        <f t="shared" si="0"/>
        <v/>
      </c>
      <c r="B20" s="12"/>
      <c r="C20" s="122"/>
      <c r="D20" s="123"/>
      <c r="E20" s="152"/>
      <c r="F20" s="13"/>
    </row>
    <row r="21" spans="1:6" s="14" customFormat="1" x14ac:dyDescent="0.25">
      <c r="A21" s="21" t="str">
        <f t="shared" si="0"/>
        <v/>
      </c>
      <c r="B21" s="12"/>
      <c r="C21" s="122"/>
      <c r="D21" s="123"/>
      <c r="E21" s="152"/>
      <c r="F21" s="13"/>
    </row>
    <row r="22" spans="1:6" s="14" customFormat="1" x14ac:dyDescent="0.25">
      <c r="A22" s="21" t="str">
        <f t="shared" si="0"/>
        <v/>
      </c>
      <c r="B22" s="12"/>
      <c r="C22" s="122"/>
      <c r="D22" s="123"/>
      <c r="E22" s="152"/>
      <c r="F22" s="13"/>
    </row>
    <row r="23" spans="1:6" s="14" customFormat="1" x14ac:dyDescent="0.25">
      <c r="A23" s="21" t="str">
        <f t="shared" si="0"/>
        <v/>
      </c>
      <c r="B23" s="12"/>
      <c r="C23" s="122"/>
      <c r="D23" s="123"/>
      <c r="E23" s="152"/>
      <c r="F23" s="13"/>
    </row>
    <row r="24" spans="1:6" s="14" customFormat="1" x14ac:dyDescent="0.25">
      <c r="A24" s="21" t="str">
        <f t="shared" si="0"/>
        <v/>
      </c>
      <c r="B24" s="12"/>
      <c r="C24" s="122"/>
      <c r="D24" s="123"/>
      <c r="E24" s="152"/>
      <c r="F24" s="13"/>
    </row>
    <row r="25" spans="1:6" s="14" customFormat="1" x14ac:dyDescent="0.25">
      <c r="A25" s="21" t="str">
        <f t="shared" si="0"/>
        <v/>
      </c>
      <c r="B25" s="12"/>
      <c r="C25" s="122"/>
      <c r="D25" s="123"/>
      <c r="E25" s="152"/>
      <c r="F25" s="13"/>
    </row>
    <row r="26" spans="1:6" s="14" customFormat="1" x14ac:dyDescent="0.25">
      <c r="A26" s="21" t="str">
        <f t="shared" si="0"/>
        <v/>
      </c>
      <c r="B26" s="12"/>
      <c r="C26" s="122"/>
      <c r="D26" s="123"/>
      <c r="E26" s="152"/>
      <c r="F26" s="13"/>
    </row>
    <row r="27" spans="1:6" s="14" customFormat="1" x14ac:dyDescent="0.25">
      <c r="A27" s="21" t="str">
        <f t="shared" si="0"/>
        <v/>
      </c>
      <c r="B27" s="12"/>
      <c r="C27" s="122"/>
      <c r="D27" s="123"/>
      <c r="E27" s="152"/>
      <c r="F27" s="13"/>
    </row>
    <row r="28" spans="1:6" s="14" customFormat="1" x14ac:dyDescent="0.25">
      <c r="A28" s="21" t="str">
        <f t="shared" si="0"/>
        <v/>
      </c>
      <c r="B28" s="12"/>
      <c r="C28" s="122"/>
      <c r="D28" s="123"/>
      <c r="E28" s="152"/>
      <c r="F28" s="13"/>
    </row>
    <row r="29" spans="1:6" s="14" customFormat="1" x14ac:dyDescent="0.25">
      <c r="A29" s="21" t="str">
        <f t="shared" si="0"/>
        <v/>
      </c>
      <c r="B29" s="12"/>
      <c r="C29" s="122"/>
      <c r="D29" s="123"/>
      <c r="E29" s="152"/>
      <c r="F29" s="13"/>
    </row>
    <row r="30" spans="1:6" s="14" customFormat="1" x14ac:dyDescent="0.25">
      <c r="A30" s="21" t="str">
        <f t="shared" si="0"/>
        <v/>
      </c>
      <c r="B30" s="12"/>
      <c r="C30" s="122"/>
      <c r="D30" s="123"/>
      <c r="E30" s="152"/>
      <c r="F30" s="13"/>
    </row>
    <row r="31" spans="1:6" s="14" customFormat="1" x14ac:dyDescent="0.25">
      <c r="A31" s="21" t="str">
        <f t="shared" si="0"/>
        <v/>
      </c>
      <c r="B31" s="12"/>
      <c r="C31" s="122"/>
      <c r="D31" s="123"/>
      <c r="E31" s="152"/>
      <c r="F31" s="13"/>
    </row>
    <row r="32" spans="1:6" s="14" customFormat="1" x14ac:dyDescent="0.25">
      <c r="A32" s="21" t="str">
        <f t="shared" si="0"/>
        <v/>
      </c>
      <c r="B32" s="12"/>
      <c r="C32" s="122"/>
      <c r="D32" s="123"/>
      <c r="E32" s="152"/>
      <c r="F32" s="13"/>
    </row>
    <row r="33" spans="1:6" s="14" customFormat="1" x14ac:dyDescent="0.25">
      <c r="A33" s="21" t="str">
        <f t="shared" si="0"/>
        <v/>
      </c>
      <c r="B33" s="12"/>
      <c r="C33" s="122"/>
      <c r="D33" s="123"/>
      <c r="E33" s="152"/>
      <c r="F33" s="13"/>
    </row>
    <row r="34" spans="1:6" s="14" customFormat="1" x14ac:dyDescent="0.25">
      <c r="A34" s="21" t="str">
        <f t="shared" si="0"/>
        <v/>
      </c>
      <c r="B34" s="12"/>
      <c r="C34" s="122"/>
      <c r="D34" s="123"/>
      <c r="E34" s="152"/>
      <c r="F34" s="13"/>
    </row>
    <row r="35" spans="1:6" s="14" customFormat="1" x14ac:dyDescent="0.25">
      <c r="A35" s="21" t="str">
        <f t="shared" si="0"/>
        <v/>
      </c>
      <c r="B35" s="12"/>
      <c r="C35" s="122"/>
      <c r="D35" s="123"/>
      <c r="E35" s="152"/>
      <c r="F35" s="13"/>
    </row>
    <row r="36" spans="1:6" s="14" customFormat="1" x14ac:dyDescent="0.25">
      <c r="A36" s="21" t="str">
        <f t="shared" si="0"/>
        <v/>
      </c>
      <c r="B36" s="12"/>
      <c r="C36" s="122"/>
      <c r="D36" s="123"/>
      <c r="E36" s="152"/>
      <c r="F36" s="13"/>
    </row>
    <row r="37" spans="1:6" s="14" customFormat="1" x14ac:dyDescent="0.25">
      <c r="A37" s="21" t="str">
        <f t="shared" si="0"/>
        <v/>
      </c>
      <c r="B37" s="12"/>
      <c r="C37" s="122"/>
      <c r="D37" s="123"/>
      <c r="E37" s="152"/>
      <c r="F37" s="13"/>
    </row>
    <row r="38" spans="1:6" s="14" customFormat="1" x14ac:dyDescent="0.25">
      <c r="A38" s="21" t="str">
        <f t="shared" si="0"/>
        <v/>
      </c>
      <c r="B38" s="12"/>
      <c r="C38" s="122"/>
      <c r="D38" s="123"/>
      <c r="E38" s="152"/>
      <c r="F38" s="13"/>
    </row>
    <row r="39" spans="1:6" s="14" customFormat="1" x14ac:dyDescent="0.25">
      <c r="A39" s="21" t="str">
        <f t="shared" si="0"/>
        <v/>
      </c>
      <c r="B39" s="12"/>
      <c r="C39" s="122"/>
      <c r="D39" s="123"/>
      <c r="E39" s="152"/>
      <c r="F39" s="13"/>
    </row>
    <row r="40" spans="1:6" s="14" customFormat="1" x14ac:dyDescent="0.25">
      <c r="A40" s="21" t="str">
        <f t="shared" si="0"/>
        <v/>
      </c>
      <c r="B40" s="12"/>
      <c r="C40" s="122"/>
      <c r="D40" s="123"/>
      <c r="E40" s="152"/>
      <c r="F40" s="13"/>
    </row>
    <row r="41" spans="1:6" s="14" customFormat="1" x14ac:dyDescent="0.25">
      <c r="A41" s="21" t="str">
        <f t="shared" si="0"/>
        <v/>
      </c>
      <c r="B41" s="12"/>
      <c r="C41" s="122"/>
      <c r="D41" s="123"/>
      <c r="E41" s="152"/>
      <c r="F41" s="13"/>
    </row>
    <row r="42" spans="1:6" s="14" customFormat="1" x14ac:dyDescent="0.25">
      <c r="A42" s="21" t="str">
        <f t="shared" si="0"/>
        <v/>
      </c>
      <c r="B42" s="12"/>
      <c r="C42" s="122"/>
      <c r="D42" s="123"/>
      <c r="E42" s="152"/>
      <c r="F42" s="13"/>
    </row>
    <row r="43" spans="1:6" s="14" customFormat="1" x14ac:dyDescent="0.25">
      <c r="A43" s="21" t="str">
        <f t="shared" si="0"/>
        <v/>
      </c>
      <c r="B43" s="12"/>
      <c r="C43" s="122"/>
      <c r="D43" s="123"/>
      <c r="E43" s="152"/>
      <c r="F43" s="13"/>
    </row>
    <row r="44" spans="1:6" s="14" customFormat="1" x14ac:dyDescent="0.25">
      <c r="A44" s="21" t="str">
        <f t="shared" si="0"/>
        <v/>
      </c>
      <c r="B44" s="12"/>
      <c r="C44" s="122"/>
      <c r="D44" s="123"/>
      <c r="E44" s="152"/>
      <c r="F44" s="13"/>
    </row>
    <row r="45" spans="1:6" s="14" customFormat="1" x14ac:dyDescent="0.25">
      <c r="A45" s="21" t="str">
        <f t="shared" si="0"/>
        <v/>
      </c>
      <c r="B45" s="12"/>
      <c r="C45" s="122"/>
      <c r="D45" s="123"/>
      <c r="E45" s="152"/>
      <c r="F45" s="13"/>
    </row>
    <row r="46" spans="1:6" s="14" customFormat="1" x14ac:dyDescent="0.25">
      <c r="A46" s="21" t="str">
        <f t="shared" si="0"/>
        <v/>
      </c>
      <c r="B46" s="12"/>
      <c r="C46" s="122"/>
      <c r="D46" s="123"/>
      <c r="E46" s="152"/>
      <c r="F46" s="13"/>
    </row>
    <row r="48" spans="1:6" x14ac:dyDescent="0.25">
      <c r="A48" s="170"/>
      <c r="B48" s="170"/>
      <c r="E48" s="171"/>
      <c r="F48" s="171"/>
    </row>
    <row r="50" spans="3:4" x14ac:dyDescent="0.25">
      <c r="C50" s="172"/>
      <c r="D50" s="172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0" priority="2">
      <formula>AND(F8&lt;&gt;"",B8="")</formula>
    </cfRule>
  </conditionalFormatting>
  <conditionalFormatting sqref="C8:C46">
    <cfRule type="expression" dxfId="9" priority="1">
      <formula>AND(F8&lt;&gt;"",C8="")</formula>
    </cfRule>
  </conditionalFormatting>
  <dataValidations count="6">
    <dataValidation type="list" allowBlank="1" showInputMessage="1" showErrorMessage="1" sqref="B8:B46" xr:uid="{00000000-0002-0000-03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3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3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3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2:F47" xr:uid="{00000000-0002-0000-0300-000004000000}">
      <formula1>0</formula1>
      <formula2>1000000</formula2>
    </dataValidation>
    <dataValidation allowBlank="1" showErrorMessage="1" sqref="C8:E46" xr:uid="{00000000-0002-0000-0300-000005000000}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78" t="s">
        <v>134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25">
      <c r="A2" s="180" t="s">
        <v>89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25.5" x14ac:dyDescent="0.25">
      <c r="A3" s="53" t="s">
        <v>41</v>
      </c>
      <c r="B3" s="54" t="s">
        <v>88</v>
      </c>
      <c r="C3" s="55" t="s">
        <v>90</v>
      </c>
      <c r="D3" s="56"/>
      <c r="E3" s="56"/>
      <c r="F3" s="56"/>
      <c r="G3" s="56"/>
      <c r="H3" s="55" t="s">
        <v>101</v>
      </c>
      <c r="I3" s="55" t="s">
        <v>103</v>
      </c>
      <c r="J3" s="55" t="s">
        <v>102</v>
      </c>
    </row>
    <row r="4" spans="1:10" x14ac:dyDescent="0.25">
      <c r="A4" s="58">
        <v>1</v>
      </c>
      <c r="B4" s="61" t="s">
        <v>91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92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93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94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74" t="s">
        <v>99</v>
      </c>
      <c r="B8" s="175"/>
      <c r="C8" s="175"/>
      <c r="D8" s="175"/>
      <c r="E8" s="175"/>
      <c r="F8" s="175"/>
      <c r="G8" s="175"/>
      <c r="H8" s="175"/>
      <c r="I8" s="175"/>
      <c r="J8" s="175"/>
    </row>
    <row r="9" spans="1:10" ht="25.5" x14ac:dyDescent="0.25">
      <c r="A9" s="55" t="s">
        <v>41</v>
      </c>
      <c r="B9" s="54" t="s">
        <v>88</v>
      </c>
      <c r="C9" s="55" t="s">
        <v>90</v>
      </c>
      <c r="D9" s="57"/>
      <c r="E9" s="57"/>
      <c r="F9" s="57"/>
      <c r="G9" s="57"/>
      <c r="H9" s="55" t="s">
        <v>101</v>
      </c>
      <c r="I9" s="55" t="s">
        <v>103</v>
      </c>
      <c r="J9" s="55" t="s">
        <v>102</v>
      </c>
    </row>
    <row r="10" spans="1:10" x14ac:dyDescent="0.25">
      <c r="A10" s="58">
        <v>1</v>
      </c>
      <c r="B10" s="61" t="s">
        <v>91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92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93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94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76" t="s">
        <v>104</v>
      </c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ht="25.5" x14ac:dyDescent="0.25">
      <c r="A15" s="55" t="s">
        <v>41</v>
      </c>
      <c r="B15" s="54" t="s">
        <v>88</v>
      </c>
      <c r="C15" s="55" t="s">
        <v>90</v>
      </c>
      <c r="D15" s="57"/>
      <c r="E15" s="57"/>
      <c r="F15" s="57"/>
      <c r="G15" s="57"/>
      <c r="H15" s="55" t="s">
        <v>101</v>
      </c>
      <c r="I15" s="55" t="s">
        <v>103</v>
      </c>
      <c r="J15" s="55" t="s">
        <v>102</v>
      </c>
    </row>
    <row r="16" spans="1:10" x14ac:dyDescent="0.25">
      <c r="A16" s="58">
        <v>1</v>
      </c>
      <c r="B16" s="61" t="s">
        <v>91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92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93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94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76" t="s">
        <v>105</v>
      </c>
      <c r="B20" s="177"/>
      <c r="C20" s="177"/>
      <c r="D20" s="177"/>
      <c r="E20" s="177"/>
      <c r="F20" s="177"/>
      <c r="G20" s="177"/>
      <c r="H20" s="177"/>
      <c r="I20" s="177"/>
      <c r="J20" s="177"/>
    </row>
    <row r="21" spans="1:10" ht="25.5" x14ac:dyDescent="0.25">
      <c r="A21" s="55" t="s">
        <v>41</v>
      </c>
      <c r="B21" s="54" t="s">
        <v>88</v>
      </c>
      <c r="C21" s="55" t="s">
        <v>90</v>
      </c>
      <c r="D21" s="57"/>
      <c r="E21" s="57"/>
      <c r="F21" s="57"/>
      <c r="G21" s="57"/>
      <c r="H21" s="55" t="s">
        <v>101</v>
      </c>
      <c r="I21" s="55" t="s">
        <v>103</v>
      </c>
      <c r="J21" s="55" t="s">
        <v>102</v>
      </c>
    </row>
    <row r="22" spans="1:10" x14ac:dyDescent="0.25">
      <c r="A22" s="58">
        <v>1</v>
      </c>
      <c r="B22" s="61" t="s">
        <v>91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92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93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94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73" t="s">
        <v>106</v>
      </c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ht="25.5" x14ac:dyDescent="0.25">
      <c r="A27" s="62" t="s">
        <v>41</v>
      </c>
      <c r="B27" s="63" t="s">
        <v>88</v>
      </c>
      <c r="C27" s="62" t="s">
        <v>90</v>
      </c>
      <c r="D27" s="57"/>
      <c r="E27" s="57"/>
      <c r="F27" s="57"/>
      <c r="G27" s="57"/>
      <c r="H27" s="62" t="s">
        <v>101</v>
      </c>
      <c r="I27" s="62" t="s">
        <v>103</v>
      </c>
      <c r="J27" s="62" t="s">
        <v>102</v>
      </c>
    </row>
    <row r="28" spans="1:10" x14ac:dyDescent="0.25">
      <c r="A28" s="58">
        <v>1</v>
      </c>
      <c r="B28" s="61" t="s">
        <v>91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92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93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94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73" t="s">
        <v>107</v>
      </c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0" ht="25.5" x14ac:dyDescent="0.25">
      <c r="A33" s="62" t="s">
        <v>41</v>
      </c>
      <c r="B33" s="63" t="s">
        <v>88</v>
      </c>
      <c r="C33" s="62" t="s">
        <v>90</v>
      </c>
      <c r="D33" s="57"/>
      <c r="E33" s="57"/>
      <c r="F33" s="57"/>
      <c r="G33" s="57"/>
      <c r="H33" s="62" t="s">
        <v>101</v>
      </c>
      <c r="I33" s="62" t="s">
        <v>103</v>
      </c>
      <c r="J33" s="62" t="s">
        <v>102</v>
      </c>
    </row>
    <row r="34" spans="1:10" x14ac:dyDescent="0.25">
      <c r="A34" s="58">
        <v>1</v>
      </c>
      <c r="B34" s="61" t="s">
        <v>91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92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93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94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73" t="s">
        <v>108</v>
      </c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ht="25.5" x14ac:dyDescent="0.25">
      <c r="A39" s="62" t="s">
        <v>41</v>
      </c>
      <c r="B39" s="63" t="s">
        <v>88</v>
      </c>
      <c r="C39" s="62" t="s">
        <v>90</v>
      </c>
      <c r="D39" s="57"/>
      <c r="E39" s="57"/>
      <c r="F39" s="57"/>
      <c r="G39" s="57"/>
      <c r="H39" s="62" t="s">
        <v>101</v>
      </c>
      <c r="I39" s="62" t="s">
        <v>103</v>
      </c>
      <c r="J39" s="62" t="s">
        <v>102</v>
      </c>
    </row>
    <row r="40" spans="1:10" x14ac:dyDescent="0.25">
      <c r="A40" s="58">
        <v>1</v>
      </c>
      <c r="B40" s="61" t="s">
        <v>91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92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93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94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73" t="s">
        <v>109</v>
      </c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ht="25.5" x14ac:dyDescent="0.25">
      <c r="A45" s="62" t="s">
        <v>41</v>
      </c>
      <c r="B45" s="63" t="s">
        <v>88</v>
      </c>
      <c r="C45" s="62" t="s">
        <v>90</v>
      </c>
      <c r="D45" s="57"/>
      <c r="E45" s="57"/>
      <c r="F45" s="57"/>
      <c r="G45" s="57"/>
      <c r="H45" s="62" t="s">
        <v>101</v>
      </c>
      <c r="I45" s="62" t="s">
        <v>103</v>
      </c>
      <c r="J45" s="62" t="s">
        <v>102</v>
      </c>
    </row>
    <row r="46" spans="1:10" x14ac:dyDescent="0.25">
      <c r="A46" s="58">
        <v>1</v>
      </c>
      <c r="B46" s="61" t="s">
        <v>91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92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93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94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4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X36"/>
  <sheetViews>
    <sheetView workbookViewId="0">
      <selection activeCell="C21" sqref="C21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95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9" t="s">
        <v>135</v>
      </c>
      <c r="B2" s="82">
        <v>59624928052</v>
      </c>
      <c r="C2" s="82" t="s">
        <v>120</v>
      </c>
      <c r="D2" s="6">
        <v>42000</v>
      </c>
      <c r="E2" s="6" t="s">
        <v>8</v>
      </c>
      <c r="F2" s="46" t="s">
        <v>123</v>
      </c>
      <c r="H2" s="2" t="s">
        <v>10</v>
      </c>
      <c r="J2" s="22" t="s">
        <v>14</v>
      </c>
      <c r="K2" t="s">
        <v>24</v>
      </c>
      <c r="M2" t="s">
        <v>96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9" t="s">
        <v>180</v>
      </c>
      <c r="B3" s="82">
        <v>59624928052</v>
      </c>
      <c r="C3" s="82" t="s">
        <v>120</v>
      </c>
      <c r="D3" s="6">
        <v>42000</v>
      </c>
      <c r="E3" s="6" t="s">
        <v>8</v>
      </c>
      <c r="F3" s="46" t="s">
        <v>124</v>
      </c>
      <c r="H3" s="2" t="s">
        <v>76</v>
      </c>
      <c r="J3" s="22" t="s">
        <v>13</v>
      </c>
      <c r="K3" s="19" t="s">
        <v>74</v>
      </c>
      <c r="M3" t="s">
        <v>97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9" t="s">
        <v>136</v>
      </c>
      <c r="B4" s="82">
        <v>59624928052</v>
      </c>
      <c r="C4" s="82" t="s">
        <v>120</v>
      </c>
      <c r="D4" s="6">
        <v>42000</v>
      </c>
      <c r="E4" s="6" t="s">
        <v>8</v>
      </c>
      <c r="F4" s="46" t="s">
        <v>125</v>
      </c>
      <c r="H4" s="2" t="s">
        <v>77</v>
      </c>
      <c r="K4" s="19" t="s">
        <v>18</v>
      </c>
      <c r="M4" t="s">
        <v>98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9" t="s">
        <v>137</v>
      </c>
      <c r="B5" s="82">
        <v>59624928052</v>
      </c>
      <c r="C5" s="82" t="s">
        <v>120</v>
      </c>
      <c r="D5" s="6">
        <v>42000</v>
      </c>
      <c r="E5" s="6" t="s">
        <v>8</v>
      </c>
      <c r="F5" s="46" t="s">
        <v>126</v>
      </c>
      <c r="H5" s="2" t="s">
        <v>78</v>
      </c>
      <c r="K5" s="19" t="s">
        <v>19</v>
      </c>
      <c r="P5" s="19" t="s">
        <v>145</v>
      </c>
      <c r="S5" t="s">
        <v>85</v>
      </c>
      <c r="T5">
        <v>2</v>
      </c>
      <c r="U5" s="19" t="s">
        <v>45</v>
      </c>
    </row>
    <row r="6" spans="1:24" x14ac:dyDescent="0.25">
      <c r="A6" s="119" t="s">
        <v>184</v>
      </c>
      <c r="B6" s="82">
        <v>59624928052</v>
      </c>
      <c r="C6" s="82" t="s">
        <v>120</v>
      </c>
      <c r="D6" s="6">
        <v>42000</v>
      </c>
      <c r="E6" s="6" t="s">
        <v>8</v>
      </c>
      <c r="F6" s="46" t="s">
        <v>127</v>
      </c>
      <c r="K6" s="19" t="s">
        <v>20</v>
      </c>
      <c r="P6" s="19" t="s">
        <v>146</v>
      </c>
      <c r="U6" s="19" t="s">
        <v>47</v>
      </c>
    </row>
    <row r="7" spans="1:24" s="19" customFormat="1" x14ac:dyDescent="0.25">
      <c r="A7" s="119" t="s">
        <v>140</v>
      </c>
      <c r="B7" s="82">
        <v>59624928052</v>
      </c>
      <c r="C7" s="82" t="s">
        <v>120</v>
      </c>
      <c r="D7" s="6">
        <v>42000</v>
      </c>
      <c r="E7" s="6" t="s">
        <v>8</v>
      </c>
      <c r="F7" s="46" t="s">
        <v>128</v>
      </c>
      <c r="K7" s="19" t="s">
        <v>21</v>
      </c>
      <c r="L7"/>
      <c r="P7" s="19" t="s">
        <v>175</v>
      </c>
    </row>
    <row r="8" spans="1:24" x14ac:dyDescent="0.25">
      <c r="A8" s="119" t="s">
        <v>176</v>
      </c>
      <c r="B8" s="82">
        <v>59624928052</v>
      </c>
      <c r="C8" s="6" t="s">
        <v>121</v>
      </c>
      <c r="D8" s="6">
        <v>48000</v>
      </c>
      <c r="E8" s="6" t="s">
        <v>122</v>
      </c>
      <c r="F8" s="46" t="s">
        <v>129</v>
      </c>
      <c r="K8" s="19" t="s">
        <v>23</v>
      </c>
      <c r="N8" s="19"/>
      <c r="P8" s="19"/>
    </row>
    <row r="9" spans="1:24" x14ac:dyDescent="0.25">
      <c r="A9" s="119" t="s">
        <v>177</v>
      </c>
      <c r="B9" s="82">
        <v>59624928052</v>
      </c>
      <c r="C9" s="6" t="s">
        <v>121</v>
      </c>
      <c r="D9" s="6">
        <v>48000</v>
      </c>
      <c r="E9" s="6" t="s">
        <v>122</v>
      </c>
      <c r="F9" s="46" t="s">
        <v>130</v>
      </c>
      <c r="K9" s="19" t="s">
        <v>22</v>
      </c>
      <c r="N9" s="19"/>
      <c r="P9" s="19"/>
    </row>
    <row r="10" spans="1:24" x14ac:dyDescent="0.25">
      <c r="A10" s="119" t="s">
        <v>182</v>
      </c>
      <c r="B10" s="82">
        <v>59624928052</v>
      </c>
      <c r="C10" s="6" t="s">
        <v>121</v>
      </c>
      <c r="D10" s="6">
        <v>48000</v>
      </c>
      <c r="E10" s="6" t="s">
        <v>122</v>
      </c>
      <c r="F10" s="46" t="s">
        <v>131</v>
      </c>
      <c r="K10" s="19" t="s">
        <v>26</v>
      </c>
      <c r="N10" s="19"/>
    </row>
    <row r="11" spans="1:24" x14ac:dyDescent="0.25">
      <c r="A11" s="119" t="s">
        <v>179</v>
      </c>
      <c r="B11" s="82">
        <v>59624928052</v>
      </c>
      <c r="C11" s="82" t="s">
        <v>120</v>
      </c>
      <c r="D11" s="6">
        <v>42000</v>
      </c>
      <c r="E11" s="6" t="s">
        <v>8</v>
      </c>
      <c r="F11" s="46" t="s">
        <v>132</v>
      </c>
      <c r="K11" s="19" t="s">
        <v>27</v>
      </c>
      <c r="N11" s="19"/>
    </row>
    <row r="12" spans="1:24" x14ac:dyDescent="0.25">
      <c r="A12" s="119" t="s">
        <v>183</v>
      </c>
      <c r="B12" s="82">
        <v>59624928052</v>
      </c>
      <c r="C12" s="82" t="s">
        <v>120</v>
      </c>
      <c r="D12" s="6">
        <v>42000</v>
      </c>
      <c r="E12" s="6" t="s">
        <v>8</v>
      </c>
      <c r="F12" s="46" t="s">
        <v>133</v>
      </c>
      <c r="K12" s="19" t="s">
        <v>28</v>
      </c>
    </row>
    <row r="13" spans="1:24" x14ac:dyDescent="0.25">
      <c r="A13" s="119" t="s">
        <v>141</v>
      </c>
      <c r="B13" s="82">
        <v>59624928052</v>
      </c>
      <c r="C13" s="6" t="s">
        <v>121</v>
      </c>
      <c r="D13" s="6">
        <v>48000</v>
      </c>
      <c r="E13" s="6" t="s">
        <v>122</v>
      </c>
      <c r="F13" s="46" t="s">
        <v>142</v>
      </c>
      <c r="K13" s="19" t="s">
        <v>29</v>
      </c>
    </row>
    <row r="14" spans="1:24" x14ac:dyDescent="0.25">
      <c r="A14" s="119" t="s">
        <v>181</v>
      </c>
      <c r="B14" s="82">
        <v>59624928052</v>
      </c>
      <c r="C14" s="6" t="s">
        <v>121</v>
      </c>
      <c r="D14" s="6">
        <v>48000</v>
      </c>
      <c r="E14" s="6" t="s">
        <v>122</v>
      </c>
      <c r="F14" s="46" t="s">
        <v>143</v>
      </c>
      <c r="K14" s="19" t="s">
        <v>30</v>
      </c>
    </row>
    <row r="15" spans="1:24" x14ac:dyDescent="0.25">
      <c r="A15" s="119" t="s">
        <v>178</v>
      </c>
      <c r="B15" s="82">
        <v>59624928052</v>
      </c>
      <c r="C15" s="82" t="s">
        <v>120</v>
      </c>
      <c r="D15" s="6">
        <v>42000</v>
      </c>
      <c r="E15" s="6" t="s">
        <v>8</v>
      </c>
      <c r="F15" s="48" t="s">
        <v>133</v>
      </c>
      <c r="K15" s="19" t="s">
        <v>37</v>
      </c>
    </row>
    <row r="16" spans="1:24" x14ac:dyDescent="0.25">
      <c r="A16" s="219" t="s">
        <v>186</v>
      </c>
      <c r="B16" s="82">
        <v>59624928052</v>
      </c>
      <c r="C16" s="6" t="s">
        <v>121</v>
      </c>
      <c r="D16" s="6">
        <v>48000</v>
      </c>
      <c r="E16" s="6" t="s">
        <v>122</v>
      </c>
      <c r="F16" s="48" t="s">
        <v>187</v>
      </c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144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4.85546875" hidden="1" customWidth="1"/>
    <col min="7" max="11" width="9.1406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194" t="s">
        <v>149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2:16" s="19" customFormat="1" ht="32.25" customHeight="1" x14ac:dyDescent="0.25">
      <c r="B2" s="198" t="s">
        <v>167</v>
      </c>
      <c r="C2" s="199"/>
      <c r="D2" s="200"/>
      <c r="E2" s="200"/>
      <c r="F2" s="93"/>
      <c r="G2" s="93"/>
      <c r="H2" s="93"/>
      <c r="I2" s="93"/>
      <c r="J2" s="93"/>
      <c r="K2" s="93"/>
      <c r="P2" s="105">
        <f>D2</f>
        <v>0</v>
      </c>
    </row>
    <row r="3" spans="2:16" x14ac:dyDescent="0.25">
      <c r="B3" s="91" t="s">
        <v>10</v>
      </c>
      <c r="C3" s="91" t="s">
        <v>150</v>
      </c>
      <c r="D3" s="91" t="s">
        <v>151</v>
      </c>
      <c r="E3" s="91" t="s">
        <v>152</v>
      </c>
      <c r="L3" s="182" t="s">
        <v>172</v>
      </c>
      <c r="P3" s="105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183"/>
    </row>
    <row r="5" spans="2:16" x14ac:dyDescent="0.25">
      <c r="B5" s="27"/>
      <c r="C5" s="99"/>
      <c r="D5" s="100"/>
      <c r="E5" s="96">
        <f t="shared" si="0"/>
        <v>0</v>
      </c>
      <c r="L5" s="183"/>
    </row>
    <row r="6" spans="2:16" x14ac:dyDescent="0.25">
      <c r="B6" s="27"/>
      <c r="C6" s="99"/>
      <c r="D6" s="100"/>
      <c r="E6" s="96">
        <f t="shared" si="0"/>
        <v>0</v>
      </c>
      <c r="L6" s="183"/>
    </row>
    <row r="7" spans="2:16" x14ac:dyDescent="0.25">
      <c r="B7" s="27"/>
      <c r="C7" s="99"/>
      <c r="D7" s="100"/>
      <c r="E7" s="96">
        <f t="shared" si="0"/>
        <v>0</v>
      </c>
      <c r="L7" s="183"/>
      <c r="N7" s="19"/>
    </row>
    <row r="8" spans="2:16" x14ac:dyDescent="0.25">
      <c r="B8" s="27"/>
      <c r="C8" s="99"/>
      <c r="D8" s="100"/>
      <c r="E8" s="96">
        <f t="shared" si="0"/>
        <v>0</v>
      </c>
      <c r="L8" s="183"/>
      <c r="N8" s="19"/>
    </row>
    <row r="9" spans="2:16" x14ac:dyDescent="0.25">
      <c r="B9" s="27"/>
      <c r="C9" s="99"/>
      <c r="D9" s="100"/>
      <c r="E9" s="96">
        <f t="shared" si="0"/>
        <v>0</v>
      </c>
      <c r="L9" s="183"/>
      <c r="N9" s="19"/>
    </row>
    <row r="10" spans="2:16" x14ac:dyDescent="0.25">
      <c r="B10" s="27"/>
      <c r="C10" s="99"/>
      <c r="D10" s="100"/>
      <c r="E10" s="96">
        <f t="shared" si="0"/>
        <v>0</v>
      </c>
      <c r="L10" s="183"/>
      <c r="N10" s="19"/>
    </row>
    <row r="11" spans="2:16" x14ac:dyDescent="0.25">
      <c r="B11" s="91" t="s">
        <v>76</v>
      </c>
      <c r="C11" s="91" t="s">
        <v>150</v>
      </c>
      <c r="D11" s="91" t="s">
        <v>151</v>
      </c>
      <c r="E11" s="91" t="s">
        <v>152</v>
      </c>
      <c r="L11" s="183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183"/>
      <c r="N12" s="19"/>
    </row>
    <row r="13" spans="2:16" x14ac:dyDescent="0.25">
      <c r="B13" s="27"/>
      <c r="C13" s="99"/>
      <c r="D13" s="100"/>
      <c r="E13" s="96">
        <f t="shared" si="1"/>
        <v>0</v>
      </c>
      <c r="L13" s="183"/>
      <c r="N13" s="19"/>
    </row>
    <row r="14" spans="2:16" x14ac:dyDescent="0.25">
      <c r="B14" s="27"/>
      <c r="C14" s="99"/>
      <c r="D14" s="100"/>
      <c r="E14" s="96">
        <f t="shared" si="1"/>
        <v>0</v>
      </c>
      <c r="L14" s="183"/>
      <c r="N14" s="19"/>
    </row>
    <row r="15" spans="2:16" x14ac:dyDescent="0.25">
      <c r="B15" s="27"/>
      <c r="C15" s="99"/>
      <c r="D15" s="100"/>
      <c r="E15" s="96">
        <f t="shared" si="1"/>
        <v>0</v>
      </c>
      <c r="L15" s="183"/>
      <c r="N15" s="19"/>
    </row>
    <row r="16" spans="2:16" x14ac:dyDescent="0.25">
      <c r="B16" s="27"/>
      <c r="C16" s="99"/>
      <c r="D16" s="100"/>
      <c r="E16" s="96">
        <f t="shared" si="1"/>
        <v>0</v>
      </c>
      <c r="L16" s="183"/>
      <c r="N16" s="19"/>
    </row>
    <row r="17" spans="2:12" x14ac:dyDescent="0.25">
      <c r="B17" s="27"/>
      <c r="C17" s="99"/>
      <c r="D17" s="100"/>
      <c r="E17" s="96">
        <f t="shared" si="1"/>
        <v>0</v>
      </c>
      <c r="L17" s="183"/>
    </row>
    <row r="18" spans="2:12" x14ac:dyDescent="0.25">
      <c r="B18" s="27"/>
      <c r="C18" s="99"/>
      <c r="D18" s="100"/>
      <c r="E18" s="96">
        <f t="shared" si="1"/>
        <v>0</v>
      </c>
      <c r="L18" s="183"/>
    </row>
    <row r="19" spans="2:12" x14ac:dyDescent="0.25">
      <c r="B19" s="196"/>
      <c r="C19" s="197"/>
      <c r="D19" s="97" t="s">
        <v>154</v>
      </c>
      <c r="E19" s="98">
        <f>SUM(E4:E10,E12:E18)</f>
        <v>0</v>
      </c>
      <c r="L19" s="184"/>
    </row>
    <row r="20" spans="2:12" x14ac:dyDescent="0.25">
      <c r="B20" s="92" t="s">
        <v>77</v>
      </c>
      <c r="C20" s="92" t="s">
        <v>150</v>
      </c>
      <c r="D20" s="92" t="s">
        <v>151</v>
      </c>
      <c r="E20" s="92" t="s">
        <v>152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188" t="s">
        <v>168</v>
      </c>
      <c r="C27" s="189"/>
      <c r="D27" s="190"/>
      <c r="E27" s="116">
        <f>SUM(E21:E26)</f>
        <v>0</v>
      </c>
    </row>
    <row r="28" spans="2:12" x14ac:dyDescent="0.25">
      <c r="B28" s="92" t="s">
        <v>78</v>
      </c>
      <c r="C28" s="92" t="s">
        <v>150</v>
      </c>
      <c r="D28" s="101" t="s">
        <v>151</v>
      </c>
      <c r="E28" s="101" t="s">
        <v>152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185" t="s">
        <v>166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186"/>
    </row>
    <row r="31" spans="2:12" x14ac:dyDescent="0.25">
      <c r="B31" s="27"/>
      <c r="C31" s="99"/>
      <c r="D31" s="100"/>
      <c r="E31" s="95">
        <f t="shared" si="3"/>
        <v>0</v>
      </c>
      <c r="L31" s="186"/>
    </row>
    <row r="32" spans="2:12" x14ac:dyDescent="0.25">
      <c r="B32" s="27"/>
      <c r="C32" s="99"/>
      <c r="D32" s="100"/>
      <c r="E32" s="95">
        <f t="shared" si="3"/>
        <v>0</v>
      </c>
      <c r="L32" s="186"/>
    </row>
    <row r="33" spans="2:12" x14ac:dyDescent="0.25">
      <c r="B33" s="27"/>
      <c r="C33" s="99"/>
      <c r="D33" s="100"/>
      <c r="E33" s="95">
        <f t="shared" si="3"/>
        <v>0</v>
      </c>
      <c r="L33" s="186"/>
    </row>
    <row r="34" spans="2:12" x14ac:dyDescent="0.25">
      <c r="B34" s="27"/>
      <c r="C34" s="99"/>
      <c r="D34" s="100"/>
      <c r="E34" s="95">
        <f t="shared" si="3"/>
        <v>0</v>
      </c>
      <c r="L34" s="186"/>
    </row>
    <row r="35" spans="2:12" x14ac:dyDescent="0.25">
      <c r="B35" s="27"/>
      <c r="C35" s="99"/>
      <c r="D35" s="100"/>
      <c r="E35" s="95">
        <f t="shared" si="3"/>
        <v>0</v>
      </c>
      <c r="L35" s="186"/>
    </row>
    <row r="36" spans="2:12" ht="15.75" thickBot="1" x14ac:dyDescent="0.3">
      <c r="B36" s="94"/>
      <c r="C36" s="94"/>
      <c r="D36" s="102" t="s">
        <v>165</v>
      </c>
      <c r="E36" s="117">
        <f>SUM(E29:E35)</f>
        <v>0</v>
      </c>
      <c r="L36" s="187"/>
    </row>
    <row r="37" spans="2:12" ht="15.75" thickBot="1" x14ac:dyDescent="0.3">
      <c r="B37" s="191" t="s">
        <v>153</v>
      </c>
      <c r="C37" s="192"/>
      <c r="D37" s="193"/>
      <c r="E37" s="118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3"/>
  <sheetViews>
    <sheetView topLeftCell="A4" workbookViewId="0">
      <selection activeCell="G54" sqref="G54"/>
    </sheetView>
  </sheetViews>
  <sheetFormatPr defaultRowHeight="15" x14ac:dyDescent="0.25"/>
  <cols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5.85546875" hidden="1" customWidth="1"/>
  </cols>
  <sheetData>
    <row r="1" spans="1:10" ht="62.25" customHeight="1" x14ac:dyDescent="0.25">
      <c r="A1" s="212" t="s">
        <v>155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19.5" customHeight="1" x14ac:dyDescent="0.25">
      <c r="A2" s="154" t="s">
        <v>156</v>
      </c>
      <c r="B2" s="154"/>
      <c r="C2" s="154"/>
      <c r="D2" s="154"/>
      <c r="E2" s="154"/>
      <c r="F2" s="154"/>
      <c r="G2" s="154"/>
      <c r="H2" s="154"/>
    </row>
    <row r="3" spans="1:10" s="19" customFormat="1" ht="12.75" customHeight="1" x14ac:dyDescent="0.25">
      <c r="A3" s="215" t="s">
        <v>12</v>
      </c>
      <c r="B3" s="215"/>
      <c r="C3" s="215" t="s">
        <v>169</v>
      </c>
      <c r="D3" s="215"/>
      <c r="E3" s="106" t="s">
        <v>17</v>
      </c>
      <c r="F3" s="106" t="s">
        <v>3</v>
      </c>
      <c r="G3" s="106" t="s">
        <v>56</v>
      </c>
      <c r="H3" s="106" t="s">
        <v>170</v>
      </c>
    </row>
    <row r="4" spans="1:10" ht="23.25" customHeight="1" x14ac:dyDescent="0.25">
      <c r="A4" s="217">
        <f>'A. Opći podaci'!A19:B19</f>
        <v>0</v>
      </c>
      <c r="B4" s="218"/>
      <c r="C4" s="218">
        <f>'A. Opći podaci'!C19:E19</f>
        <v>0</v>
      </c>
      <c r="D4" s="218"/>
      <c r="E4" s="107">
        <f>'A. Opći podaci'!AC19</f>
        <v>0</v>
      </c>
      <c r="F4" s="108">
        <f>'A. Opći podaci'!I19</f>
        <v>0</v>
      </c>
      <c r="G4" s="109">
        <f>'A. Opći podaci'!J19</f>
        <v>0</v>
      </c>
      <c r="H4" s="107">
        <f>'A. Opći podaci'!AE19</f>
        <v>0</v>
      </c>
    </row>
    <row r="5" spans="1:10" ht="18.75" customHeight="1" x14ac:dyDescent="0.25">
      <c r="A5" s="202" t="s">
        <v>157</v>
      </c>
      <c r="B5" s="202"/>
      <c r="C5" s="202"/>
      <c r="D5" s="202"/>
      <c r="E5" s="202"/>
      <c r="F5" s="202"/>
      <c r="G5" s="202"/>
      <c r="H5" s="202"/>
    </row>
    <row r="6" spans="1:10" s="19" customFormat="1" ht="9" customHeight="1" x14ac:dyDescent="0.25">
      <c r="A6" s="215" t="s">
        <v>12</v>
      </c>
      <c r="B6" s="215"/>
      <c r="C6" s="215" t="s">
        <v>169</v>
      </c>
      <c r="D6" s="215"/>
      <c r="E6" s="106" t="s">
        <v>17</v>
      </c>
      <c r="F6" s="106" t="s">
        <v>3</v>
      </c>
      <c r="G6" s="106" t="s">
        <v>56</v>
      </c>
      <c r="H6" s="106" t="s">
        <v>60</v>
      </c>
    </row>
    <row r="7" spans="1:10" x14ac:dyDescent="0.25">
      <c r="A7" s="214">
        <f>'A. Opći podaci'!AC25</f>
        <v>0</v>
      </c>
      <c r="B7" s="211"/>
      <c r="C7" s="211">
        <f>'A. Opći podaci'!AD25</f>
        <v>0</v>
      </c>
      <c r="D7" s="211"/>
      <c r="E7" s="110">
        <f>'A. Opći podaci'!AE25</f>
        <v>0</v>
      </c>
      <c r="F7" s="111">
        <f>'A. Opći podaci'!AF25</f>
        <v>0</v>
      </c>
      <c r="G7" s="112">
        <f>'A. Opći podaci'!AG25</f>
        <v>0</v>
      </c>
      <c r="H7" s="110">
        <f>'A. Opći podaci'!AH25</f>
        <v>0</v>
      </c>
    </row>
    <row r="8" spans="1:10" x14ac:dyDescent="0.25">
      <c r="A8" s="214">
        <f>'A. Opći podaci'!AC26</f>
        <v>0</v>
      </c>
      <c r="B8" s="211"/>
      <c r="C8" s="211">
        <f>'A. Opći podaci'!AD26</f>
        <v>0</v>
      </c>
      <c r="D8" s="211"/>
      <c r="E8" s="110">
        <f>'A. Opći podaci'!AE26</f>
        <v>0</v>
      </c>
      <c r="F8" s="111">
        <f>'A. Opći podaci'!AF26</f>
        <v>0</v>
      </c>
      <c r="G8" s="112">
        <f>'A. Opći podaci'!AG26</f>
        <v>0</v>
      </c>
      <c r="H8" s="110">
        <f>'A. Opći podaci'!AH26</f>
        <v>0</v>
      </c>
    </row>
    <row r="9" spans="1:10" s="19" customFormat="1" x14ac:dyDescent="0.25">
      <c r="A9" s="214">
        <f>'A. Opći podaci'!AC27</f>
        <v>0</v>
      </c>
      <c r="B9" s="211"/>
      <c r="C9" s="211">
        <f>'A. Opći podaci'!AD27</f>
        <v>0</v>
      </c>
      <c r="D9" s="211"/>
      <c r="E9" s="110">
        <f>'A. Opći podaci'!AE27</f>
        <v>0</v>
      </c>
      <c r="F9" s="111">
        <f>'A. Opći podaci'!AF27</f>
        <v>0</v>
      </c>
      <c r="G9" s="112">
        <f>'A. Opći podaci'!AG27</f>
        <v>0</v>
      </c>
      <c r="H9" s="110">
        <f>'A. Opći podaci'!AH27</f>
        <v>0</v>
      </c>
    </row>
    <row r="10" spans="1:10" s="19" customFormat="1" x14ac:dyDescent="0.25">
      <c r="A10" s="214">
        <f>'A. Opći podaci'!AC28</f>
        <v>0</v>
      </c>
      <c r="B10" s="211"/>
      <c r="C10" s="211">
        <f>'A. Opći podaci'!AD28</f>
        <v>0</v>
      </c>
      <c r="D10" s="211"/>
      <c r="E10" s="110">
        <f>'A. Opći podaci'!AE28</f>
        <v>0</v>
      </c>
      <c r="F10" s="111">
        <f>'A. Opći podaci'!AF28</f>
        <v>0</v>
      </c>
      <c r="G10" s="112">
        <f>'A. Opći podaci'!AG28</f>
        <v>0</v>
      </c>
      <c r="H10" s="110">
        <f>'A. Opći podaci'!AH28</f>
        <v>0</v>
      </c>
    </row>
    <row r="11" spans="1:10" x14ac:dyDescent="0.25">
      <c r="A11" s="214">
        <f>'A. Opći podaci'!AC29</f>
        <v>0</v>
      </c>
      <c r="B11" s="211"/>
      <c r="C11" s="211">
        <f>'A. Opći podaci'!AD29</f>
        <v>0</v>
      </c>
      <c r="D11" s="211"/>
      <c r="E11" s="110">
        <f>'A. Opći podaci'!AE29</f>
        <v>0</v>
      </c>
      <c r="F11" s="111">
        <f>'A. Opći podaci'!AF29</f>
        <v>0</v>
      </c>
      <c r="G11" s="112">
        <f>'A. Opći podaci'!AG29</f>
        <v>0</v>
      </c>
      <c r="H11" s="110">
        <f>'A. Opći podaci'!AH29</f>
        <v>0</v>
      </c>
    </row>
    <row r="12" spans="1:10" s="19" customFormat="1" x14ac:dyDescent="0.25">
      <c r="A12" s="214">
        <f>'A. Opći podaci'!AC30</f>
        <v>0</v>
      </c>
      <c r="B12" s="211"/>
      <c r="C12" s="211">
        <f>'A. Opći podaci'!AD30</f>
        <v>0</v>
      </c>
      <c r="D12" s="211"/>
      <c r="E12" s="110">
        <f>'A. Opći podaci'!AE30</f>
        <v>0</v>
      </c>
      <c r="F12" s="111">
        <f>'A. Opći podaci'!AF30</f>
        <v>0</v>
      </c>
      <c r="G12" s="112">
        <f>'A. Opći podaci'!AG30</f>
        <v>0</v>
      </c>
      <c r="H12" s="110">
        <f>'A. Opći podaci'!AH30</f>
        <v>0</v>
      </c>
    </row>
    <row r="13" spans="1:10" s="19" customFormat="1" x14ac:dyDescent="0.25">
      <c r="A13" s="214">
        <f>'A. Opći podaci'!AC31</f>
        <v>0</v>
      </c>
      <c r="B13" s="211"/>
      <c r="C13" s="211">
        <f>'A. Opći podaci'!AD31</f>
        <v>0</v>
      </c>
      <c r="D13" s="211"/>
      <c r="E13" s="110">
        <f>'A. Opći podaci'!AE31</f>
        <v>0</v>
      </c>
      <c r="F13" s="111">
        <f>'A. Opći podaci'!AF31</f>
        <v>0</v>
      </c>
      <c r="G13" s="112">
        <f>'A. Opći podaci'!AG31</f>
        <v>0</v>
      </c>
      <c r="H13" s="110">
        <f>'A. Opći podaci'!AH31</f>
        <v>0</v>
      </c>
    </row>
    <row r="14" spans="1:10" x14ac:dyDescent="0.25">
      <c r="A14" s="203" t="s">
        <v>158</v>
      </c>
      <c r="B14" s="203"/>
      <c r="C14" s="203"/>
      <c r="D14" s="203"/>
      <c r="E14" s="203"/>
      <c r="F14" s="203"/>
      <c r="G14" s="203"/>
      <c r="H14" s="203"/>
    </row>
    <row r="15" spans="1:10" x14ac:dyDescent="0.25">
      <c r="A15" s="208"/>
      <c r="B15" s="208"/>
      <c r="C15" s="208"/>
      <c r="D15" s="208"/>
      <c r="E15" s="208"/>
      <c r="F15" s="208"/>
      <c r="G15" s="208"/>
      <c r="H15" s="208"/>
    </row>
    <row r="16" spans="1:10" x14ac:dyDescent="0.25">
      <c r="A16" s="208"/>
      <c r="B16" s="208"/>
      <c r="C16" s="208"/>
      <c r="D16" s="208"/>
      <c r="E16" s="208"/>
      <c r="F16" s="208"/>
      <c r="G16" s="208"/>
      <c r="H16" s="208"/>
    </row>
    <row r="17" spans="1:8" x14ac:dyDescent="0.25">
      <c r="A17" s="208"/>
      <c r="B17" s="208"/>
      <c r="C17" s="208"/>
      <c r="D17" s="208"/>
      <c r="E17" s="208"/>
      <c r="F17" s="208"/>
      <c r="G17" s="208"/>
      <c r="H17" s="208"/>
    </row>
    <row r="18" spans="1:8" x14ac:dyDescent="0.25">
      <c r="A18" s="203" t="s">
        <v>159</v>
      </c>
      <c r="B18" s="203"/>
      <c r="C18" s="203"/>
      <c r="D18" s="203"/>
      <c r="E18" s="203"/>
      <c r="F18" s="203"/>
      <c r="G18" s="203"/>
      <c r="H18" s="203"/>
    </row>
    <row r="19" spans="1:8" x14ac:dyDescent="0.25">
      <c r="A19" s="201"/>
      <c r="B19" s="201"/>
      <c r="C19" s="201"/>
      <c r="D19" s="201"/>
      <c r="E19" s="201"/>
      <c r="F19" s="201"/>
      <c r="G19" s="201"/>
      <c r="H19" s="201"/>
    </row>
    <row r="20" spans="1:8" x14ac:dyDescent="0.25">
      <c r="A20" s="201"/>
      <c r="B20" s="201"/>
      <c r="C20" s="201"/>
      <c r="D20" s="201"/>
      <c r="E20" s="201"/>
      <c r="F20" s="201"/>
      <c r="G20" s="201"/>
      <c r="H20" s="201"/>
    </row>
    <row r="21" spans="1:8" s="19" customFormat="1" x14ac:dyDescent="0.25">
      <c r="A21" s="201"/>
      <c r="B21" s="201"/>
      <c r="C21" s="201"/>
      <c r="D21" s="201"/>
      <c r="E21" s="201"/>
      <c r="F21" s="201"/>
      <c r="G21" s="201"/>
      <c r="H21" s="201"/>
    </row>
    <row r="22" spans="1:8" x14ac:dyDescent="0.25">
      <c r="A22" s="201"/>
      <c r="B22" s="201"/>
      <c r="C22" s="201"/>
      <c r="D22" s="201"/>
      <c r="E22" s="201"/>
      <c r="F22" s="201"/>
      <c r="G22" s="201"/>
      <c r="H22" s="201"/>
    </row>
    <row r="23" spans="1:8" x14ac:dyDescent="0.25">
      <c r="A23" s="201"/>
      <c r="B23" s="201"/>
      <c r="C23" s="201"/>
      <c r="D23" s="201"/>
      <c r="E23" s="201"/>
      <c r="F23" s="201"/>
      <c r="G23" s="201"/>
      <c r="H23" s="201"/>
    </row>
    <row r="24" spans="1:8" x14ac:dyDescent="0.25">
      <c r="A24" s="203" t="s">
        <v>160</v>
      </c>
      <c r="B24" s="203"/>
      <c r="C24" s="203"/>
      <c r="D24" s="203"/>
      <c r="E24" s="203"/>
      <c r="F24" s="203"/>
      <c r="G24" s="203"/>
      <c r="H24" s="203"/>
    </row>
    <row r="25" spans="1:8" x14ac:dyDescent="0.25">
      <c r="A25" s="201"/>
      <c r="B25" s="201"/>
      <c r="C25" s="201"/>
      <c r="D25" s="201"/>
      <c r="E25" s="201"/>
      <c r="F25" s="201"/>
      <c r="G25" s="201"/>
      <c r="H25" s="201"/>
    </row>
    <row r="26" spans="1:8" x14ac:dyDescent="0.25">
      <c r="A26" s="201"/>
      <c r="B26" s="201"/>
      <c r="C26" s="201"/>
      <c r="D26" s="201"/>
      <c r="E26" s="201"/>
      <c r="F26" s="201"/>
      <c r="G26" s="201"/>
      <c r="H26" s="201"/>
    </row>
    <row r="27" spans="1:8" x14ac:dyDescent="0.25">
      <c r="A27" s="201"/>
      <c r="B27" s="201"/>
      <c r="C27" s="201"/>
      <c r="D27" s="201"/>
      <c r="E27" s="201"/>
      <c r="F27" s="201"/>
      <c r="G27" s="201"/>
      <c r="H27" s="201"/>
    </row>
    <row r="28" spans="1:8" x14ac:dyDescent="0.25">
      <c r="A28" s="201"/>
      <c r="B28" s="201"/>
      <c r="C28" s="201"/>
      <c r="D28" s="201"/>
      <c r="E28" s="201"/>
      <c r="F28" s="201"/>
      <c r="G28" s="201"/>
      <c r="H28" s="201"/>
    </row>
    <row r="29" spans="1:8" ht="116.25" customHeight="1" x14ac:dyDescent="0.25">
      <c r="A29" s="202" t="s">
        <v>161</v>
      </c>
      <c r="B29" s="202"/>
      <c r="C29" s="202"/>
      <c r="D29" s="202"/>
      <c r="E29" s="202"/>
      <c r="F29" s="202"/>
      <c r="G29" s="202"/>
      <c r="H29" s="202"/>
    </row>
    <row r="30" spans="1:8" x14ac:dyDescent="0.25">
      <c r="A30" s="216"/>
      <c r="B30" s="216"/>
      <c r="C30" s="216"/>
      <c r="D30" s="216"/>
      <c r="E30" s="216"/>
      <c r="F30" s="216"/>
      <c r="G30" s="216"/>
      <c r="H30" s="216"/>
    </row>
    <row r="31" spans="1:8" x14ac:dyDescent="0.25">
      <c r="A31" s="216"/>
      <c r="B31" s="216"/>
      <c r="C31" s="216"/>
      <c r="D31" s="216"/>
      <c r="E31" s="216"/>
      <c r="F31" s="216"/>
      <c r="G31" s="216"/>
      <c r="H31" s="216"/>
    </row>
    <row r="32" spans="1:8" x14ac:dyDescent="0.25">
      <c r="A32" s="216"/>
      <c r="B32" s="216"/>
      <c r="C32" s="216"/>
      <c r="D32" s="216"/>
      <c r="E32" s="216"/>
      <c r="F32" s="216"/>
      <c r="G32" s="216"/>
      <c r="H32" s="216"/>
    </row>
    <row r="33" spans="1:8" x14ac:dyDescent="0.25">
      <c r="A33" s="216"/>
      <c r="B33" s="216"/>
      <c r="C33" s="216"/>
      <c r="D33" s="216"/>
      <c r="E33" s="216"/>
      <c r="F33" s="216"/>
      <c r="G33" s="216"/>
      <c r="H33" s="216"/>
    </row>
    <row r="34" spans="1:8" x14ac:dyDescent="0.25">
      <c r="A34" s="203" t="s">
        <v>162</v>
      </c>
      <c r="B34" s="203"/>
      <c r="C34" s="203"/>
      <c r="D34" s="203"/>
      <c r="E34" s="203"/>
      <c r="F34" s="203"/>
      <c r="G34" s="203"/>
      <c r="H34" s="203"/>
    </row>
    <row r="35" spans="1:8" x14ac:dyDescent="0.25">
      <c r="A35" s="207"/>
      <c r="B35" s="208"/>
      <c r="C35" s="208"/>
      <c r="D35" s="208"/>
      <c r="E35" s="208"/>
      <c r="F35" s="208"/>
      <c r="G35" s="208"/>
      <c r="H35" s="208"/>
    </row>
    <row r="36" spans="1:8" ht="11.25" customHeight="1" x14ac:dyDescent="0.25">
      <c r="A36" s="208"/>
      <c r="B36" s="208"/>
      <c r="C36" s="208"/>
      <c r="D36" s="208"/>
      <c r="E36" s="208"/>
      <c r="F36" s="208"/>
      <c r="G36" s="208"/>
      <c r="H36" s="208"/>
    </row>
    <row r="37" spans="1:8" ht="15" hidden="1" customHeight="1" x14ac:dyDescent="0.25">
      <c r="A37" s="208"/>
      <c r="B37" s="208"/>
      <c r="C37" s="208"/>
      <c r="D37" s="208"/>
      <c r="E37" s="208"/>
      <c r="F37" s="208"/>
      <c r="G37" s="208"/>
      <c r="H37" s="208"/>
    </row>
    <row r="38" spans="1:8" ht="102" customHeight="1" x14ac:dyDescent="0.25">
      <c r="A38" s="206" t="s">
        <v>173</v>
      </c>
      <c r="B38" s="206"/>
      <c r="C38" s="206"/>
      <c r="D38" s="206"/>
      <c r="E38" s="206"/>
      <c r="F38" s="206"/>
      <c r="G38" s="206"/>
      <c r="H38" s="206"/>
    </row>
    <row r="39" spans="1:8" ht="15" customHeight="1" x14ac:dyDescent="0.25">
      <c r="A39" s="205"/>
      <c r="B39" s="205"/>
      <c r="C39" s="205"/>
      <c r="D39" s="205"/>
      <c r="E39" s="204"/>
      <c r="F39" s="204"/>
      <c r="G39" s="204"/>
      <c r="H39" s="204"/>
    </row>
    <row r="40" spans="1:8" x14ac:dyDescent="0.25">
      <c r="A40" s="209"/>
      <c r="B40" s="209"/>
      <c r="C40" s="209"/>
      <c r="D40" s="209"/>
      <c r="E40" s="210"/>
      <c r="F40" s="211"/>
      <c r="G40" s="211"/>
      <c r="H40" s="211"/>
    </row>
    <row r="41" spans="1:8" x14ac:dyDescent="0.25">
      <c r="A41" s="201"/>
      <c r="B41" s="201"/>
      <c r="C41" s="201"/>
      <c r="D41" s="201"/>
      <c r="E41" s="201"/>
      <c r="F41" s="201"/>
      <c r="G41" s="201"/>
      <c r="H41" s="201"/>
    </row>
    <row r="42" spans="1:8" x14ac:dyDescent="0.25">
      <c r="A42" s="201"/>
      <c r="B42" s="201"/>
      <c r="C42" s="201"/>
      <c r="D42" s="201"/>
      <c r="E42" s="201"/>
      <c r="F42" s="201"/>
      <c r="G42" s="201"/>
      <c r="H42" s="201"/>
    </row>
    <row r="43" spans="1:8" ht="47.25" customHeight="1" x14ac:dyDescent="0.25">
      <c r="A43" s="202" t="s">
        <v>163</v>
      </c>
      <c r="B43" s="202"/>
      <c r="C43" s="202"/>
      <c r="D43" s="202"/>
      <c r="E43" s="202"/>
      <c r="F43" s="202"/>
      <c r="G43" s="202"/>
      <c r="H43" s="202"/>
    </row>
    <row r="44" spans="1:8" x14ac:dyDescent="0.25">
      <c r="A44" s="201"/>
      <c r="B44" s="201"/>
      <c r="C44" s="201"/>
      <c r="D44" s="201"/>
      <c r="E44" s="201"/>
      <c r="F44" s="201"/>
      <c r="G44" s="201"/>
      <c r="H44" s="201"/>
    </row>
    <row r="45" spans="1:8" x14ac:dyDescent="0.25">
      <c r="A45" s="201"/>
      <c r="B45" s="201"/>
      <c r="C45" s="201"/>
      <c r="D45" s="201"/>
      <c r="E45" s="201"/>
      <c r="F45" s="201"/>
      <c r="G45" s="201"/>
      <c r="H45" s="201"/>
    </row>
    <row r="46" spans="1:8" x14ac:dyDescent="0.25">
      <c r="A46" s="201"/>
      <c r="B46" s="201"/>
      <c r="C46" s="201"/>
      <c r="D46" s="201"/>
      <c r="E46" s="201"/>
      <c r="F46" s="201"/>
      <c r="G46" s="201"/>
      <c r="H46" s="201"/>
    </row>
    <row r="47" spans="1:8" x14ac:dyDescent="0.25">
      <c r="A47" s="201"/>
      <c r="B47" s="201"/>
      <c r="C47" s="201"/>
      <c r="D47" s="201"/>
      <c r="E47" s="201"/>
      <c r="F47" s="201"/>
      <c r="G47" s="201"/>
      <c r="H47" s="201"/>
    </row>
    <row r="48" spans="1:8" x14ac:dyDescent="0.25">
      <c r="A48" s="203" t="s">
        <v>164</v>
      </c>
      <c r="B48" s="203"/>
      <c r="C48" s="203"/>
      <c r="D48" s="203"/>
      <c r="E48" s="203"/>
      <c r="F48" s="203"/>
      <c r="G48" s="203"/>
      <c r="H48" s="203"/>
    </row>
    <row r="49" spans="1:8" x14ac:dyDescent="0.25">
      <c r="A49" s="201"/>
      <c r="B49" s="201"/>
      <c r="C49" s="201"/>
      <c r="D49" s="201"/>
      <c r="E49" s="201"/>
      <c r="F49" s="201"/>
      <c r="G49" s="201"/>
      <c r="H49" s="201"/>
    </row>
    <row r="50" spans="1:8" x14ac:dyDescent="0.25">
      <c r="A50" s="201"/>
      <c r="B50" s="201"/>
      <c r="C50" s="201"/>
      <c r="D50" s="201"/>
      <c r="E50" s="201"/>
      <c r="F50" s="201"/>
      <c r="G50" s="201"/>
      <c r="H50" s="201"/>
    </row>
    <row r="51" spans="1:8" x14ac:dyDescent="0.25">
      <c r="A51" s="203" t="s">
        <v>174</v>
      </c>
      <c r="B51" s="203"/>
      <c r="C51" s="203"/>
      <c r="D51" s="203"/>
      <c r="E51" s="203"/>
      <c r="F51" s="203"/>
      <c r="G51" s="203"/>
      <c r="H51" s="203"/>
    </row>
    <row r="52" spans="1:8" x14ac:dyDescent="0.25">
      <c r="A52" s="201"/>
      <c r="B52" s="201"/>
      <c r="C52" s="201"/>
      <c r="D52" s="201"/>
      <c r="E52" s="201"/>
      <c r="F52" s="201"/>
      <c r="G52" s="201"/>
      <c r="H52" s="201"/>
    </row>
    <row r="53" spans="1:8" x14ac:dyDescent="0.25">
      <c r="A53" s="201"/>
      <c r="B53" s="201"/>
      <c r="C53" s="201"/>
      <c r="D53" s="201"/>
      <c r="E53" s="201"/>
      <c r="F53" s="201"/>
      <c r="G53" s="201"/>
      <c r="H53" s="201"/>
    </row>
  </sheetData>
  <mergeCells count="45">
    <mergeCell ref="C7:D7"/>
    <mergeCell ref="A4:B4"/>
    <mergeCell ref="C4:D4"/>
    <mergeCell ref="A12:B12"/>
    <mergeCell ref="C12:D12"/>
    <mergeCell ref="A13:B13"/>
    <mergeCell ref="C13:D13"/>
    <mergeCell ref="A30:H33"/>
    <mergeCell ref="A14:H14"/>
    <mergeCell ref="A18:H18"/>
    <mergeCell ref="A15:H17"/>
    <mergeCell ref="A19:H23"/>
    <mergeCell ref="A25:H28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  <mergeCell ref="A6:B6"/>
    <mergeCell ref="C6:D6"/>
    <mergeCell ref="A7:B7"/>
    <mergeCell ref="A52:H53"/>
    <mergeCell ref="A43:H43"/>
    <mergeCell ref="A48:H48"/>
    <mergeCell ref="A51:H51"/>
    <mergeCell ref="A24:H24"/>
    <mergeCell ref="A29:H29"/>
    <mergeCell ref="A34:H34"/>
    <mergeCell ref="E39:H39"/>
    <mergeCell ref="A39:D39"/>
    <mergeCell ref="A38:H38"/>
    <mergeCell ref="A35:H37"/>
    <mergeCell ref="A40:D40"/>
    <mergeCell ref="E40:H40"/>
    <mergeCell ref="A41:H42"/>
    <mergeCell ref="A44:H47"/>
    <mergeCell ref="A49:H50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mtopolovec</cp:lastModifiedBy>
  <cp:lastPrinted>2018-06-06T07:30:57Z</cp:lastPrinted>
  <dcterms:created xsi:type="dcterms:W3CDTF">2014-06-03T10:44:15Z</dcterms:created>
  <dcterms:modified xsi:type="dcterms:W3CDTF">2019-04-19T07:44:41Z</dcterms:modified>
</cp:coreProperties>
</file>