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ovak\Desktop\NABAVA\nabava 2021\"/>
    </mc:Choice>
  </mc:AlternateContent>
  <bookViews>
    <workbookView xWindow="0" yWindow="0" windowWidth="28800" windowHeight="12330"/>
  </bookViews>
  <sheets>
    <sheet name="teh spec" sheetId="3" r:id="rId1"/>
    <sheet name="uređaji" sheetId="4" r:id="rId2"/>
    <sheet name="rekapitulacija " sheetId="5" r:id="rId3"/>
  </sheets>
  <definedNames>
    <definedName name="_xlnm.Print_Area" localSheetId="2">'rekapitulacija '!$B$2:$E$18</definedName>
    <definedName name="_xlnm.Print_Area" localSheetId="0">'teh spec'!$A$1:$J$149</definedName>
    <definedName name="_xlnm.Print_Area" localSheetId="1">uređaji!$A$2:$H$67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4" l="1"/>
  <c r="H34" i="4"/>
  <c r="H20" i="4"/>
  <c r="H4" i="4"/>
  <c r="H65" i="4" l="1"/>
  <c r="H66" i="4" l="1"/>
  <c r="H67" i="4"/>
</calcChain>
</file>

<file path=xl/sharedStrings.xml><?xml version="1.0" encoding="utf-8"?>
<sst xmlns="http://schemas.openxmlformats.org/spreadsheetml/2006/main" count="460" uniqueCount="162">
  <si>
    <t>Jed. Mjere</t>
  </si>
  <si>
    <t>Broj priključaka</t>
  </si>
  <si>
    <t>Broj kanala</t>
  </si>
  <si>
    <t>Jedinična cijena</t>
  </si>
  <si>
    <t>Ukupna cijena</t>
  </si>
  <si>
    <t>Ukupna cijena (sa PDV-om)</t>
  </si>
  <si>
    <t>po</t>
  </si>
  <si>
    <t>(bez PDV-a)</t>
  </si>
  <si>
    <t>priključku</t>
  </si>
  <si>
    <t>a</t>
  </si>
  <si>
    <t>b</t>
  </si>
  <si>
    <t>c</t>
  </si>
  <si>
    <t>e=d*1,25</t>
  </si>
  <si>
    <t>POTS - Analogni telefonski priključak</t>
  </si>
  <si>
    <t>priključak</t>
  </si>
  <si>
    <t>UKUPNO:</t>
  </si>
  <si>
    <t>Broj</t>
  </si>
  <si>
    <t>mjeseci</t>
  </si>
  <si>
    <t>d</t>
  </si>
  <si>
    <t>f=e*1,25</t>
  </si>
  <si>
    <t>Mjesečna količina</t>
  </si>
  <si>
    <t>Broj minuta/poziva uključenih u pretplatu</t>
  </si>
  <si>
    <t>Broj mjeseci</t>
  </si>
  <si>
    <t>Jedinična cijena bez PDV-a (kn/min)</t>
  </si>
  <si>
    <t>Ukupno (bez PDV-a)</t>
  </si>
  <si>
    <t>Ukupno (sa PDV-om)</t>
  </si>
  <si>
    <t>e=(a-b)*c*d</t>
  </si>
  <si>
    <t>f=d*1,25</t>
  </si>
  <si>
    <t>Govorni servis - nacionalni promet</t>
  </si>
  <si>
    <t xml:space="preserve">Nacionalni pozivi u nepokretnu mrežu </t>
  </si>
  <si>
    <t xml:space="preserve">Naknada za uspostavu poziva, nacionalni pozivi u nepokretnu  mrežu    </t>
  </si>
  <si>
    <t>količina poziva</t>
  </si>
  <si>
    <t>Nacionalni pozivi prema pokretnim mrežama</t>
  </si>
  <si>
    <t xml:space="preserve">Naknada za uspostavu poziva nacionalni pozivi prema pokretnim mrežama  </t>
  </si>
  <si>
    <t>Usluge</t>
  </si>
  <si>
    <t>mjeseci bez PDV-a</t>
  </si>
  <si>
    <t>PDV u kn</t>
  </si>
  <si>
    <t>mjeseci sa PDV-om</t>
  </si>
  <si>
    <t>1. Govorne usluge</t>
  </si>
  <si>
    <t>1.1. Priključna pristojba</t>
  </si>
  <si>
    <t>1.2. Mjesečna naknada</t>
  </si>
  <si>
    <t>Ukupan iznos za sve</t>
  </si>
  <si>
    <t xml:space="preserve">        1. Govorne usluge</t>
  </si>
  <si>
    <t xml:space="preserve">        1.1. Priključna pristojba</t>
  </si>
  <si>
    <t>USLUGA LOKACIJA KOPRIVNICA, Trg dr. Žarka Dolinara 1</t>
  </si>
  <si>
    <t xml:space="preserve">        1.3. Priključna pristojba</t>
  </si>
  <si>
    <t>1.4. Mjesečna naknada</t>
  </si>
  <si>
    <t>Nacionalni pozivi prema međunarodnim mrežama (EU1)</t>
  </si>
  <si>
    <t>Naknada za uspostavu poziva nacionalni pozivi prema međunarodnim mrežama  (EU1)</t>
  </si>
  <si>
    <t>Nacionalni pozivi prema međunarodnim mrežama (EU2)</t>
  </si>
  <si>
    <t>Naknada za uspostavu poziva nacionalni pozivi prema međunarodnim mrežama  (EU2)</t>
  </si>
  <si>
    <t>Naknada za uspostavu poziva nacionalni pozivi prema međunarodnim mrežama  (W1)</t>
  </si>
  <si>
    <t>Naknada za uspostavu poziva nacionalni pozivi prema međunarodnim mrežama  (W2)</t>
  </si>
  <si>
    <t>Naknada za uspostavu poziva nacionalni pozivi prema međunarodnim pokretnim mrežama  (EUM1)</t>
  </si>
  <si>
    <t>Naknada za uspostavu poziva nacionalni pozivi prema međunarodnim pokretnim mrežama  (EUM2)</t>
  </si>
  <si>
    <t>Naknada za uspostavu poziva nacionalni pozivi prema međunarodnim pokretnim mrežama  (EUM5)</t>
  </si>
  <si>
    <t>Nacionalni pozivi prema međunarodnim mrežama (W1)</t>
  </si>
  <si>
    <t>Nacionalni pozivi prema međunarodnim mrežama (W2)</t>
  </si>
  <si>
    <t>Nacionalni pozivi prema međunarodnim pokretnim mrežama  (EUM1)</t>
  </si>
  <si>
    <t>Nacionalni pozivi prema međunarodnim pokretnim mrežama   (EUM2)</t>
  </si>
  <si>
    <t>Nacionalni pozivi prema međunarodnim pokretnim mrežama  (EUM5)</t>
  </si>
  <si>
    <t>1.3. Priključna pristojba</t>
  </si>
  <si>
    <t>Najam IP telefona</t>
  </si>
  <si>
    <t>SVEUČILIŠTE SJEVER</t>
  </si>
  <si>
    <t>(potpis ovlaštene osobe i pečat ponuditelja)</t>
  </si>
  <si>
    <t>d = a *b* c</t>
  </si>
  <si>
    <t>e = a*b* c * d</t>
  </si>
  <si>
    <t xml:space="preserve">Interne ekstenzije </t>
  </si>
  <si>
    <t>Interne ekstenzije</t>
  </si>
  <si>
    <t>min</t>
  </si>
  <si>
    <t>virtualna centrala s govornim kanalima</t>
  </si>
  <si>
    <t xml:space="preserve">        1.5. Priključna pristojba</t>
  </si>
  <si>
    <t>1.6. Mjesečna naknada</t>
  </si>
  <si>
    <t>1.7. Usluge poziva</t>
  </si>
  <si>
    <t>1.8. Usluge poziva</t>
  </si>
  <si>
    <t>1.5. Priključna pristojba</t>
  </si>
  <si>
    <t>Usluge (od 1.1 do 1.8.):</t>
  </si>
  <si>
    <t>USLUGA LOKACIJA VARAŽDIN, HALLEROVA ALEJA 7</t>
  </si>
  <si>
    <t>USLUGA LOKACIJA VARAŽDIN, JURJA KRIŽANIĆA 31b</t>
  </si>
  <si>
    <t>U __________________________, dana __________________________ 2021. godine.</t>
  </si>
  <si>
    <t>24</t>
  </si>
  <si>
    <t>Cijena u kn za 24</t>
  </si>
  <si>
    <t>Cijena  u kn za 24</t>
  </si>
  <si>
    <t>USLUGA LOKACIJA SC VARAŽDIN</t>
  </si>
  <si>
    <t>USLUGA LOKACIJA SC KOPRIVNICA</t>
  </si>
  <si>
    <t>STAVKA TROŠKOVNIKA:</t>
  </si>
  <si>
    <t xml:space="preserve">IP telefonski uređaj TIP 1 </t>
  </si>
  <si>
    <t>Karakteristike uređaja</t>
  </si>
  <si>
    <t>Značajka/osobina uređaja</t>
  </si>
  <si>
    <t>Jedinica mjere</t>
  </si>
  <si>
    <t>Najmanje</t>
  </si>
  <si>
    <t>Tehnologija - protokol</t>
  </si>
  <si>
    <t>VoIP 
(SIP ili H.323 ili MGCP ili SCCP)</t>
  </si>
  <si>
    <t>n/p</t>
  </si>
  <si>
    <t>DA</t>
  </si>
  <si>
    <t>Fizičke funkcionalnosti</t>
  </si>
  <si>
    <t>Broj VoIP linija / SIP računa ili jednakovrijednih</t>
  </si>
  <si>
    <t>komada</t>
  </si>
  <si>
    <t>Veličina zaslona (dijagonala)</t>
  </si>
  <si>
    <t>cm</t>
  </si>
  <si>
    <t>inch</t>
  </si>
  <si>
    <t>Tipke za programiranje 
(function ili soft keys)</t>
  </si>
  <si>
    <t>Ethernet 10/100BaseT 
RJ-45 priključak</t>
  </si>
  <si>
    <t>Utičnica za naglavne slušalice</t>
  </si>
  <si>
    <t>IEEE 802.3af Power over Ethernet ili jednakovrijedno</t>
  </si>
  <si>
    <t>Funkcionalnosti telefona</t>
  </si>
  <si>
    <t>Prijenos poziva 
(Call Transfer)</t>
  </si>
  <si>
    <t>Prosljeđivanje poziva 
(Call Forward)</t>
  </si>
  <si>
    <t>Poziv na čekanju 
(Call Waiting)</t>
  </si>
  <si>
    <t>Zadržavanje poziva 
(Call Hold)</t>
  </si>
  <si>
    <t>Govorne funkcionalnosti</t>
  </si>
  <si>
    <t>Hands free speakerphone</t>
  </si>
  <si>
    <t xml:space="preserve">IP telefonski uređaj TIP 2 </t>
  </si>
  <si>
    <t>VoIP (SIP ili H.323 ili MGCP ili SCCP)</t>
  </si>
  <si>
    <t>Broj VoIP linija</t>
  </si>
  <si>
    <t>Tipke za programiranje (function ili soft keys)</t>
  </si>
  <si>
    <t>Ethernet RJ-45 priključak</t>
  </si>
  <si>
    <t>Prijenos poziva (Call Transfer)</t>
  </si>
  <si>
    <t>Prosljeđivanje poziva (Call Forward)</t>
  </si>
  <si>
    <t>Poziv na čekanju (Call Waiting)</t>
  </si>
  <si>
    <t>Zadržavanje poziva (Call Hold)</t>
  </si>
  <si>
    <t>LED indikator poziva</t>
  </si>
  <si>
    <t>ATA IP uređaj TIP 3</t>
  </si>
  <si>
    <t>Sklop uređaja</t>
  </si>
  <si>
    <t>FXS priključak (RJ11)</t>
  </si>
  <si>
    <t>Funkcionalnosti adaptera</t>
  </si>
  <si>
    <t>Codec G.711 G.729</t>
  </si>
  <si>
    <t>#</t>
  </si>
  <si>
    <t>DECT Bazna stanica</t>
  </si>
  <si>
    <t>/</t>
  </si>
  <si>
    <t>DECT Prijenosna jedinica (slušalica)</t>
  </si>
  <si>
    <t>Ethernet RJ-45 port na baznoj stanici</t>
  </si>
  <si>
    <t># port</t>
  </si>
  <si>
    <t>Integrirani full duplex speakerphone u slušalici</t>
  </si>
  <si>
    <t>Prikaz broja pozivatelja( CLIP)</t>
  </si>
  <si>
    <t>Ne smetaj (Do not disturb)</t>
  </si>
  <si>
    <t>Prijenos poziva (call transfer)</t>
  </si>
  <si>
    <t>Preklopnik</t>
  </si>
  <si>
    <t>2. sloj (Layer 2)</t>
  </si>
  <si>
    <t>OSI razina</t>
  </si>
  <si>
    <t>VLAN</t>
  </si>
  <si>
    <t>IEEE 802.3af ili 802.3at PoE standard</t>
  </si>
  <si>
    <t>Ethernet 10/100 port</t>
  </si>
  <si>
    <t>Količina</t>
  </si>
  <si>
    <t>Bežični IP  telefonski uređaj TIP 4</t>
  </si>
  <si>
    <t>Sveukupno za 24mj (bez pdv)</t>
  </si>
  <si>
    <t>Cijena najma mjesečno po kom</t>
  </si>
  <si>
    <t>Predmet nabave: Elektroničke komunikacijske usluge u nepokretnoj mreži i oprema</t>
  </si>
  <si>
    <t>Troškovnik - Tehnička specifikacija UREĐAJA</t>
  </si>
  <si>
    <t>Ukupno bez PDV-a</t>
  </si>
  <si>
    <t>PDV</t>
  </si>
  <si>
    <t>Ukupno sa PDV-om</t>
  </si>
  <si>
    <t>UKUPNO GOVORNE USLUGE</t>
  </si>
  <si>
    <t>Cijena  u kn za 24 mjeseca</t>
  </si>
  <si>
    <t>Cijena sa PDV-om u kn za 24 mjeseca</t>
  </si>
  <si>
    <t xml:space="preserve">2. Uređaji </t>
  </si>
  <si>
    <t>Ukupno</t>
  </si>
  <si>
    <t xml:space="preserve">Sveukupna rekapitulacija - Elektroničke komunikacijske usluge u nepokretnoj mreži i oprema </t>
  </si>
  <si>
    <t>Opis tehničkih specifikacija ponuđenog uređaja, naznaka tip i proizvođača</t>
  </si>
  <si>
    <t>PRILOG III</t>
  </si>
  <si>
    <r>
      <rPr>
        <sz val="12"/>
        <color rgb="FFFF0000"/>
        <rFont val="Garamond"/>
        <family val="1"/>
        <charset val="238"/>
      </rPr>
      <t xml:space="preserve">sve izmjene naznačne su crvenom broj; je pojedina stavka </t>
    </r>
    <r>
      <rPr>
        <strike/>
        <sz val="12"/>
        <color rgb="FFFF0000"/>
        <rFont val="Garamond"/>
        <family val="1"/>
        <charset val="238"/>
      </rPr>
      <t>precrtana</t>
    </r>
    <r>
      <rPr>
        <sz val="12"/>
        <color rgb="FFFF0000"/>
        <rFont val="Garamond"/>
        <family val="1"/>
        <charset val="238"/>
      </rPr>
      <t xml:space="preserve"> ista se ne nudi;</t>
    </r>
  </si>
  <si>
    <t>1. Ispravak Troškovnika -Tehničke specifikacije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</si>
</sst>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#,##0.000"/>
    <numFmt numFmtId="165" formatCode="#,##0.00\ _k_n"/>
    <numFmt numFmtId="166" formatCode="#,##0.00\ &quot;kn&quot;"/>
    <numFmt numFmtId="167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Garamond"/>
      <family val="1"/>
      <charset val="238"/>
    </font>
    <font>
      <b/>
      <sz val="14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2"/>
      <color rgb="FF000000"/>
      <name val="Garamond"/>
      <family val="1"/>
      <charset val="238"/>
    </font>
    <font>
      <b/>
      <i/>
      <sz val="12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name val="Garamond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i/>
      <sz val="11"/>
      <color theme="1"/>
      <name val="Garamond"/>
      <family val="1"/>
      <charset val="238"/>
    </font>
    <font>
      <b/>
      <u/>
      <sz val="14"/>
      <color rgb="FFFF0000"/>
      <name val="Garamond"/>
      <family val="1"/>
      <charset val="238"/>
    </font>
    <font>
      <sz val="12"/>
      <color rgb="FFFF0000"/>
      <name val="Garamond"/>
      <family val="1"/>
      <charset val="238"/>
    </font>
    <font>
      <strike/>
      <sz val="12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</cellStyleXfs>
  <cellXfs count="2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4" fontId="4" fillId="0" borderId="0" xfId="0" applyNumberFormat="1" applyFont="1"/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4" fontId="7" fillId="0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2" fontId="4" fillId="0" borderId="0" xfId="0" applyNumberFormat="1" applyFont="1"/>
    <xf numFmtId="0" fontId="2" fillId="0" borderId="5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8" xfId="0" applyFont="1" applyBorder="1"/>
    <xf numFmtId="0" fontId="4" fillId="0" borderId="0" xfId="0" applyFont="1" applyBorder="1"/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164" fontId="4" fillId="0" borderId="0" xfId="0" applyNumberFormat="1" applyFont="1"/>
    <xf numFmtId="166" fontId="7" fillId="0" borderId="5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 vertical="top" wrapText="1"/>
    </xf>
    <xf numFmtId="166" fontId="7" fillId="0" borderId="15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5" xfId="1" applyNumberFormat="1" applyFont="1" applyBorder="1" applyAlignment="1">
      <alignment horizontal="center"/>
    </xf>
    <xf numFmtId="2" fontId="11" fillId="0" borderId="5" xfId="1" applyNumberFormat="1" applyFont="1" applyFill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4" fillId="0" borderId="0" xfId="3" applyFont="1" applyAlignment="1" applyProtection="1">
      <alignment wrapText="1"/>
      <protection locked="0"/>
    </xf>
    <xf numFmtId="0" fontId="1" fillId="0" borderId="0" xfId="0" applyFont="1"/>
    <xf numFmtId="166" fontId="1" fillId="0" borderId="0" xfId="0" applyNumberFormat="1" applyFont="1"/>
    <xf numFmtId="0" fontId="0" fillId="0" borderId="0" xfId="0" applyFont="1"/>
    <xf numFmtId="0" fontId="15" fillId="0" borderId="0" xfId="2" applyFont="1" applyAlignment="1" applyProtection="1">
      <alignment horizontal="center" vertical="center"/>
    </xf>
    <xf numFmtId="0" fontId="16" fillId="0" borderId="0" xfId="3" applyFont="1" applyAlignment="1" applyProtection="1">
      <alignment vertical="center" wrapText="1"/>
    </xf>
    <xf numFmtId="0" fontId="16" fillId="0" borderId="0" xfId="3" applyFont="1" applyAlignment="1" applyProtection="1">
      <alignment wrapText="1"/>
    </xf>
    <xf numFmtId="0" fontId="18" fillId="3" borderId="27" xfId="0" applyFont="1" applyFill="1" applyBorder="1" applyAlignment="1" applyProtection="1">
      <alignment horizontal="center" vertical="center" wrapText="1"/>
    </xf>
    <xf numFmtId="0" fontId="18" fillId="3" borderId="28" xfId="0" applyFont="1" applyFill="1" applyBorder="1" applyAlignment="1" applyProtection="1">
      <alignment horizontal="center" vertical="center" wrapText="1"/>
    </xf>
    <xf numFmtId="0" fontId="18" fillId="3" borderId="29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9" fillId="3" borderId="31" xfId="0" applyFont="1" applyFill="1" applyBorder="1" applyAlignment="1" applyProtection="1">
      <alignment horizontal="center" vertical="center" wrapText="1"/>
    </xf>
    <xf numFmtId="0" fontId="19" fillId="3" borderId="32" xfId="0" applyFont="1" applyFill="1" applyBorder="1" applyAlignment="1" applyProtection="1">
      <alignment horizontal="center" vertical="center" wrapText="1"/>
    </xf>
    <xf numFmtId="167" fontId="19" fillId="3" borderId="32" xfId="0" applyNumberFormat="1" applyFont="1" applyFill="1" applyBorder="1" applyAlignment="1" applyProtection="1">
      <alignment horizontal="center" vertical="center" wrapText="1"/>
    </xf>
    <xf numFmtId="2" fontId="19" fillId="3" borderId="32" xfId="0" applyNumberFormat="1" applyFont="1" applyFill="1" applyBorder="1" applyAlignment="1" applyProtection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</xf>
    <xf numFmtId="0" fontId="19" fillId="3" borderId="34" xfId="0" applyFont="1" applyFill="1" applyBorder="1" applyAlignment="1" applyProtection="1">
      <alignment horizontal="center" vertical="center" wrapText="1"/>
    </xf>
    <xf numFmtId="0" fontId="19" fillId="3" borderId="35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20" fillId="3" borderId="27" xfId="0" applyFont="1" applyFill="1" applyBorder="1" applyAlignment="1" applyProtection="1">
      <alignment horizontal="center" vertical="center" wrapText="1"/>
    </xf>
    <xf numFmtId="0" fontId="18" fillId="3" borderId="29" xfId="0" applyFont="1" applyFill="1" applyBorder="1" applyAlignment="1" applyProtection="1">
      <alignment horizontal="left" vertical="center" wrapText="1"/>
    </xf>
    <xf numFmtId="0" fontId="4" fillId="0" borderId="31" xfId="0" applyFont="1" applyBorder="1" applyAlignment="1" applyProtection="1">
      <alignment horizontal="justify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1" xfId="0" applyFont="1" applyBorder="1" applyProtection="1"/>
    <xf numFmtId="0" fontId="4" fillId="0" borderId="32" xfId="0" applyFont="1" applyBorder="1" applyProtection="1"/>
    <xf numFmtId="0" fontId="4" fillId="0" borderId="34" xfId="0" applyFont="1" applyBorder="1" applyAlignment="1" applyProtection="1">
      <alignment horizontal="justify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0" fontId="20" fillId="0" borderId="27" xfId="0" applyFont="1" applyBorder="1" applyAlignment="1" applyProtection="1">
      <alignment vertical="center"/>
    </xf>
    <xf numFmtId="0" fontId="20" fillId="3" borderId="30" xfId="0" applyFont="1" applyFill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right"/>
    </xf>
    <xf numFmtId="166" fontId="4" fillId="0" borderId="31" xfId="0" applyNumberFormat="1" applyFont="1" applyBorder="1" applyAlignment="1" applyProtection="1">
      <alignment horizontal="center"/>
    </xf>
    <xf numFmtId="0" fontId="15" fillId="0" borderId="0" xfId="2" applyFont="1" applyAlignment="1" applyProtection="1">
      <alignment horizontal="center" vertical="center" wrapText="1"/>
    </xf>
    <xf numFmtId="0" fontId="17" fillId="4" borderId="39" xfId="2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 applyProtection="1">
      <alignment horizontal="left" vertical="center" wrapText="1"/>
    </xf>
    <xf numFmtId="0" fontId="21" fillId="0" borderId="0" xfId="0" applyFont="1"/>
    <xf numFmtId="0" fontId="19" fillId="0" borderId="8" xfId="0" applyFont="1" applyBorder="1"/>
    <xf numFmtId="166" fontId="4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 vertical="top" wrapText="1"/>
    </xf>
    <xf numFmtId="0" fontId="19" fillId="0" borderId="6" xfId="0" applyFont="1" applyBorder="1"/>
    <xf numFmtId="166" fontId="4" fillId="0" borderId="7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vertical="top" wrapText="1"/>
    </xf>
    <xf numFmtId="0" fontId="4" fillId="0" borderId="10" xfId="0" applyFont="1" applyBorder="1"/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9" fontId="6" fillId="0" borderId="17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right"/>
    </xf>
    <xf numFmtId="1" fontId="5" fillId="0" borderId="16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65" fontId="11" fillId="0" borderId="20" xfId="0" applyNumberFormat="1" applyFont="1" applyBorder="1" applyAlignment="1">
      <alignment horizontal="center"/>
    </xf>
    <xf numFmtId="165" fontId="11" fillId="0" borderId="18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4" fillId="0" borderId="19" xfId="0" applyFont="1" applyBorder="1" applyAlignment="1">
      <alignment wrapText="1"/>
    </xf>
    <xf numFmtId="165" fontId="11" fillId="0" borderId="15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" fontId="11" fillId="0" borderId="20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6" fontId="7" fillId="2" borderId="17" xfId="0" applyNumberFormat="1" applyFont="1" applyFill="1" applyBorder="1" applyAlignment="1">
      <alignment horizontal="center" vertical="center"/>
    </xf>
    <xf numFmtId="166" fontId="7" fillId="2" borderId="8" xfId="0" applyNumberFormat="1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center" vertical="center"/>
    </xf>
    <xf numFmtId="166" fontId="10" fillId="2" borderId="8" xfId="0" applyNumberFormat="1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center" vertical="center" wrapText="1"/>
    </xf>
    <xf numFmtId="166" fontId="10" fillId="2" borderId="8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166" fontId="16" fillId="0" borderId="37" xfId="3" applyNumberFormat="1" applyFont="1" applyBorder="1" applyAlignment="1" applyProtection="1">
      <alignment horizontal="center" vertical="center" wrapText="1"/>
      <protection locked="0"/>
    </xf>
    <xf numFmtId="166" fontId="16" fillId="0" borderId="36" xfId="3" applyNumberFormat="1" applyFont="1" applyBorder="1" applyAlignment="1" applyProtection="1">
      <alignment horizontal="center" vertical="center" wrapText="1"/>
      <protection locked="0"/>
    </xf>
    <xf numFmtId="166" fontId="16" fillId="0" borderId="38" xfId="3" applyNumberFormat="1" applyFont="1" applyBorder="1" applyAlignment="1" applyProtection="1">
      <alignment horizontal="center" vertical="center" wrapText="1"/>
      <protection locked="0"/>
    </xf>
    <xf numFmtId="166" fontId="16" fillId="0" borderId="18" xfId="3" applyNumberFormat="1" applyFont="1" applyBorder="1" applyAlignment="1" applyProtection="1">
      <alignment horizontal="center" vertical="center" wrapText="1"/>
    </xf>
    <xf numFmtId="166" fontId="16" fillId="0" borderId="2" xfId="3" applyNumberFormat="1" applyFont="1" applyBorder="1" applyAlignment="1" applyProtection="1">
      <alignment horizontal="center" vertical="center" wrapText="1"/>
    </xf>
    <xf numFmtId="166" fontId="16" fillId="0" borderId="5" xfId="3" applyNumberFormat="1" applyFont="1" applyBorder="1" applyAlignment="1" applyProtection="1">
      <alignment horizontal="center" vertical="center" wrapText="1"/>
    </xf>
    <xf numFmtId="0" fontId="16" fillId="0" borderId="20" xfId="3" applyFont="1" applyBorder="1" applyAlignment="1" applyProtection="1">
      <alignment horizontal="center" vertical="center" wrapText="1"/>
    </xf>
    <xf numFmtId="0" fontId="16" fillId="0" borderId="19" xfId="3" applyFont="1" applyBorder="1" applyAlignment="1" applyProtection="1">
      <alignment horizontal="center" vertical="center" wrapText="1"/>
    </xf>
    <xf numFmtId="0" fontId="16" fillId="0" borderId="9" xfId="3" applyFont="1" applyBorder="1" applyAlignment="1" applyProtection="1">
      <alignment horizontal="center" vertical="center" wrapText="1"/>
    </xf>
    <xf numFmtId="0" fontId="19" fillId="3" borderId="31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</xf>
    <xf numFmtId="0" fontId="17" fillId="0" borderId="24" xfId="2" applyFont="1" applyBorder="1" applyAlignment="1" applyProtection="1">
      <alignment horizontal="center" vertical="center" wrapText="1"/>
    </xf>
    <xf numFmtId="0" fontId="17" fillId="0" borderId="25" xfId="2" applyFont="1" applyBorder="1" applyAlignment="1" applyProtection="1">
      <alignment horizontal="center" vertical="center" wrapText="1"/>
    </xf>
    <xf numFmtId="0" fontId="17" fillId="0" borderId="26" xfId="2" applyFont="1" applyBorder="1" applyAlignment="1" applyProtection="1">
      <alignment horizontal="center" vertical="center" wrapText="1"/>
    </xf>
    <xf numFmtId="0" fontId="15" fillId="0" borderId="0" xfId="2" applyFont="1" applyAlignment="1" applyProtection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24" fillId="0" borderId="8" xfId="0" applyFont="1" applyBorder="1" applyAlignment="1">
      <alignment wrapText="1"/>
    </xf>
    <xf numFmtId="0" fontId="24" fillId="0" borderId="5" xfId="0" applyFont="1" applyBorder="1" applyAlignment="1">
      <alignment horizontal="center"/>
    </xf>
    <xf numFmtId="1" fontId="24" fillId="0" borderId="7" xfId="0" applyNumberFormat="1" applyFont="1" applyBorder="1" applyAlignment="1">
      <alignment horizontal="center"/>
    </xf>
  </cellXfs>
  <cellStyles count="4">
    <cellStyle name="Normal 2" xfId="3"/>
    <cellStyle name="Normal 3" xfId="2"/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4"/>
  <sheetViews>
    <sheetView tabSelected="1" zoomScale="110" zoomScaleNormal="110" zoomScaleSheetLayoutView="80" zoomScalePageLayoutView="40" workbookViewId="0">
      <selection activeCell="A5" sqref="A5"/>
    </sheetView>
  </sheetViews>
  <sheetFormatPr defaultColWidth="8.85546875" defaultRowHeight="15" x14ac:dyDescent="0.25"/>
  <cols>
    <col min="1" max="1" width="41.7109375" style="3" customWidth="1"/>
    <col min="2" max="3" width="15.28515625" style="3" customWidth="1"/>
    <col min="4" max="4" width="14.85546875" style="3" customWidth="1"/>
    <col min="5" max="5" width="14.5703125" style="3" customWidth="1"/>
    <col min="6" max="6" width="12.140625" style="3" customWidth="1"/>
    <col min="7" max="7" width="20.140625" style="3" customWidth="1"/>
    <col min="8" max="8" width="18.140625" style="3" customWidth="1"/>
    <col min="9" max="9" width="6.42578125" style="3" customWidth="1"/>
    <col min="10" max="10" width="21.42578125" style="3" customWidth="1"/>
    <col min="11" max="11" width="9.5703125" style="3" bestFit="1" customWidth="1"/>
    <col min="12" max="16384" width="8.85546875" style="3"/>
  </cols>
  <sheetData>
    <row r="1" spans="1:8" ht="15.75" x14ac:dyDescent="0.25">
      <c r="A1" s="3" t="s">
        <v>63</v>
      </c>
      <c r="H1" s="1" t="s">
        <v>159</v>
      </c>
    </row>
    <row r="2" spans="1:8" ht="15.75" x14ac:dyDescent="0.25">
      <c r="H2" s="1"/>
    </row>
    <row r="3" spans="1:8" ht="18.75" x14ac:dyDescent="0.3">
      <c r="A3" s="222" t="s">
        <v>161</v>
      </c>
      <c r="C3" s="2" t="s">
        <v>147</v>
      </c>
      <c r="D3" s="2"/>
      <c r="E3" s="1"/>
      <c r="F3" s="1"/>
      <c r="H3" s="1"/>
    </row>
    <row r="4" spans="1:8" ht="15.75" x14ac:dyDescent="0.25">
      <c r="A4" s="4" t="s">
        <v>42</v>
      </c>
      <c r="B4" s="223" t="s">
        <v>160</v>
      </c>
      <c r="C4" s="1"/>
      <c r="D4" s="1"/>
      <c r="E4" s="1"/>
      <c r="F4" s="1"/>
      <c r="G4" s="1"/>
      <c r="H4" s="1"/>
    </row>
    <row r="5" spans="1:8" ht="15.75" x14ac:dyDescent="0.25">
      <c r="A5" s="1" t="s">
        <v>43</v>
      </c>
      <c r="B5" s="1"/>
      <c r="C5" s="1"/>
      <c r="D5" s="1"/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31.5" x14ac:dyDescent="0.25">
      <c r="A7" s="121" t="s">
        <v>78</v>
      </c>
      <c r="B7" s="124" t="s">
        <v>0</v>
      </c>
      <c r="C7" s="127" t="s">
        <v>1</v>
      </c>
      <c r="D7" s="5" t="s">
        <v>2</v>
      </c>
      <c r="E7" s="127" t="s">
        <v>3</v>
      </c>
      <c r="F7" s="5" t="s">
        <v>4</v>
      </c>
      <c r="G7" s="134" t="s">
        <v>5</v>
      </c>
    </row>
    <row r="8" spans="1:8" ht="31.5" x14ac:dyDescent="0.25">
      <c r="A8" s="122"/>
      <c r="B8" s="125"/>
      <c r="C8" s="128"/>
      <c r="D8" s="6" t="s">
        <v>6</v>
      </c>
      <c r="E8" s="128"/>
      <c r="F8" s="6" t="s">
        <v>7</v>
      </c>
      <c r="G8" s="135"/>
    </row>
    <row r="9" spans="1:8" ht="16.5" thickBot="1" x14ac:dyDescent="0.3">
      <c r="A9" s="122"/>
      <c r="B9" s="125"/>
      <c r="C9" s="133"/>
      <c r="D9" s="7" t="s">
        <v>8</v>
      </c>
      <c r="E9" s="133"/>
      <c r="F9" s="8"/>
      <c r="G9" s="136"/>
    </row>
    <row r="10" spans="1:8" ht="16.5" thickBot="1" x14ac:dyDescent="0.3">
      <c r="A10" s="123"/>
      <c r="B10" s="126"/>
      <c r="C10" s="9" t="s">
        <v>9</v>
      </c>
      <c r="D10" s="10" t="s">
        <v>10</v>
      </c>
      <c r="E10" s="11" t="s">
        <v>11</v>
      </c>
      <c r="F10" s="12" t="s">
        <v>65</v>
      </c>
      <c r="G10" s="12" t="s">
        <v>12</v>
      </c>
    </row>
    <row r="11" spans="1:8" ht="16.5" thickBot="1" x14ac:dyDescent="0.3">
      <c r="A11" s="13" t="s">
        <v>13</v>
      </c>
      <c r="B11" s="14" t="s">
        <v>14</v>
      </c>
      <c r="C11" s="15">
        <v>7</v>
      </c>
      <c r="D11" s="14">
        <v>1</v>
      </c>
      <c r="E11" s="16"/>
      <c r="F11" s="16"/>
      <c r="G11" s="16"/>
    </row>
    <row r="12" spans="1:8" ht="16.5" thickBot="1" x14ac:dyDescent="0.3">
      <c r="A12" s="8" t="s">
        <v>70</v>
      </c>
      <c r="B12" s="17" t="s">
        <v>14</v>
      </c>
      <c r="C12" s="18">
        <v>1</v>
      </c>
      <c r="D12" s="17">
        <v>85</v>
      </c>
      <c r="E12" s="16"/>
      <c r="F12" s="16"/>
      <c r="G12" s="16"/>
    </row>
    <row r="13" spans="1:8" ht="16.5" thickBot="1" x14ac:dyDescent="0.3">
      <c r="A13" s="8" t="s">
        <v>68</v>
      </c>
      <c r="B13" s="17" t="s">
        <v>14</v>
      </c>
      <c r="C13" s="17">
        <v>1</v>
      </c>
      <c r="D13" s="17">
        <v>1</v>
      </c>
      <c r="E13" s="16"/>
      <c r="F13" s="16"/>
      <c r="G13" s="16"/>
    </row>
    <row r="14" spans="1:8" ht="16.5" thickBot="1" x14ac:dyDescent="0.3">
      <c r="A14" s="118" t="s">
        <v>15</v>
      </c>
      <c r="B14" s="119"/>
      <c r="C14" s="119"/>
      <c r="D14" s="119"/>
      <c r="E14" s="120"/>
      <c r="F14" s="16"/>
      <c r="G14" s="19"/>
    </row>
    <row r="16" spans="1:8" ht="15.75" x14ac:dyDescent="0.25">
      <c r="A16" s="20" t="s">
        <v>40</v>
      </c>
    </row>
    <row r="17" spans="1:11" ht="15.75" thickBot="1" x14ac:dyDescent="0.3"/>
    <row r="18" spans="1:11" ht="31.5" customHeight="1" x14ac:dyDescent="0.25">
      <c r="A18" s="121" t="s">
        <v>78</v>
      </c>
      <c r="B18" s="124" t="s">
        <v>0</v>
      </c>
      <c r="C18" s="127" t="s">
        <v>1</v>
      </c>
      <c r="D18" s="21" t="s">
        <v>2</v>
      </c>
      <c r="E18" s="21" t="s">
        <v>16</v>
      </c>
      <c r="F18" s="127" t="s">
        <v>3</v>
      </c>
      <c r="G18" s="21" t="s">
        <v>4</v>
      </c>
      <c r="H18" s="127" t="s">
        <v>5</v>
      </c>
    </row>
    <row r="19" spans="1:11" ht="15.75" x14ac:dyDescent="0.25">
      <c r="A19" s="122"/>
      <c r="B19" s="125"/>
      <c r="C19" s="128"/>
      <c r="D19" s="9" t="s">
        <v>6</v>
      </c>
      <c r="E19" s="9" t="s">
        <v>17</v>
      </c>
      <c r="F19" s="128"/>
      <c r="G19" s="9" t="s">
        <v>7</v>
      </c>
      <c r="H19" s="128"/>
    </row>
    <row r="20" spans="1:11" ht="16.5" thickBot="1" x14ac:dyDescent="0.3">
      <c r="A20" s="122"/>
      <c r="B20" s="125"/>
      <c r="C20" s="129"/>
      <c r="D20" s="22" t="s">
        <v>8</v>
      </c>
      <c r="E20" s="23"/>
      <c r="F20" s="129"/>
      <c r="G20" s="23"/>
      <c r="H20" s="129"/>
    </row>
    <row r="21" spans="1:11" ht="16.5" thickBot="1" x14ac:dyDescent="0.3">
      <c r="A21" s="123"/>
      <c r="B21" s="126"/>
      <c r="C21" s="9" t="s">
        <v>9</v>
      </c>
      <c r="D21" s="10" t="s">
        <v>10</v>
      </c>
      <c r="E21" s="10" t="s">
        <v>11</v>
      </c>
      <c r="F21" s="10" t="s">
        <v>18</v>
      </c>
      <c r="G21" s="11" t="s">
        <v>66</v>
      </c>
      <c r="H21" s="10" t="s">
        <v>19</v>
      </c>
    </row>
    <row r="22" spans="1:11" ht="16.5" thickBot="1" x14ac:dyDescent="0.3">
      <c r="A22" s="13" t="s">
        <v>13</v>
      </c>
      <c r="B22" s="14" t="s">
        <v>14</v>
      </c>
      <c r="C22" s="15">
        <v>7</v>
      </c>
      <c r="D22" s="15">
        <v>1</v>
      </c>
      <c r="E22" s="15">
        <v>24</v>
      </c>
      <c r="F22" s="24"/>
      <c r="G22" s="16"/>
      <c r="H22" s="25"/>
    </row>
    <row r="23" spans="1:11" ht="16.5" thickBot="1" x14ac:dyDescent="0.3">
      <c r="A23" s="8" t="s">
        <v>70</v>
      </c>
      <c r="B23" s="17" t="s">
        <v>14</v>
      </c>
      <c r="C23" s="18">
        <v>1</v>
      </c>
      <c r="D23" s="18">
        <v>85</v>
      </c>
      <c r="E23" s="15">
        <v>24</v>
      </c>
      <c r="F23" s="26"/>
      <c r="G23" s="16"/>
      <c r="H23" s="25"/>
    </row>
    <row r="24" spans="1:11" ht="16.5" thickBot="1" x14ac:dyDescent="0.3">
      <c r="A24" s="8" t="s">
        <v>68</v>
      </c>
      <c r="B24" s="17" t="s">
        <v>14</v>
      </c>
      <c r="C24" s="17">
        <v>1</v>
      </c>
      <c r="D24" s="17">
        <v>1</v>
      </c>
      <c r="E24" s="15">
        <v>24</v>
      </c>
      <c r="F24" s="26"/>
      <c r="G24" s="16"/>
      <c r="H24" s="25"/>
    </row>
    <row r="25" spans="1:11" ht="16.5" thickBot="1" x14ac:dyDescent="0.3">
      <c r="A25" s="130" t="s">
        <v>15</v>
      </c>
      <c r="B25" s="131"/>
      <c r="C25" s="131"/>
      <c r="D25" s="131"/>
      <c r="E25" s="131"/>
      <c r="F25" s="132"/>
      <c r="G25" s="16"/>
      <c r="H25" s="61"/>
    </row>
    <row r="26" spans="1:11" x14ac:dyDescent="0.25">
      <c r="K26" s="27"/>
    </row>
    <row r="27" spans="1:11" ht="15.75" x14ac:dyDescent="0.25">
      <c r="A27" s="1" t="s">
        <v>45</v>
      </c>
      <c r="B27" s="1"/>
      <c r="C27" s="1"/>
      <c r="D27" s="1"/>
      <c r="E27" s="1"/>
      <c r="F27" s="1"/>
      <c r="G27" s="1"/>
      <c r="K27" s="27"/>
    </row>
    <row r="28" spans="1:11" ht="16.5" thickBot="1" x14ac:dyDescent="0.3">
      <c r="A28" s="1"/>
      <c r="B28" s="1"/>
      <c r="C28" s="1"/>
      <c r="D28" s="1"/>
      <c r="E28" s="1"/>
      <c r="F28" s="1"/>
      <c r="G28" s="1"/>
      <c r="K28" s="27"/>
    </row>
    <row r="29" spans="1:11" ht="31.5" x14ac:dyDescent="0.25">
      <c r="A29" s="121" t="s">
        <v>77</v>
      </c>
      <c r="B29" s="124" t="s">
        <v>0</v>
      </c>
      <c r="C29" s="127" t="s">
        <v>1</v>
      </c>
      <c r="D29" s="5" t="s">
        <v>2</v>
      </c>
      <c r="E29" s="127" t="s">
        <v>3</v>
      </c>
      <c r="F29" s="5" t="s">
        <v>4</v>
      </c>
      <c r="G29" s="134" t="s">
        <v>5</v>
      </c>
      <c r="K29" s="27"/>
    </row>
    <row r="30" spans="1:11" ht="31.5" x14ac:dyDescent="0.25">
      <c r="A30" s="122"/>
      <c r="B30" s="125"/>
      <c r="C30" s="128"/>
      <c r="D30" s="6" t="s">
        <v>6</v>
      </c>
      <c r="E30" s="128"/>
      <c r="F30" s="6" t="s">
        <v>7</v>
      </c>
      <c r="G30" s="135"/>
      <c r="K30" s="27"/>
    </row>
    <row r="31" spans="1:11" ht="16.5" thickBot="1" x14ac:dyDescent="0.3">
      <c r="A31" s="122"/>
      <c r="B31" s="125"/>
      <c r="C31" s="133"/>
      <c r="D31" s="7" t="s">
        <v>8</v>
      </c>
      <c r="E31" s="133"/>
      <c r="F31" s="8"/>
      <c r="G31" s="136"/>
      <c r="K31" s="27"/>
    </row>
    <row r="32" spans="1:11" ht="16.5" thickBot="1" x14ac:dyDescent="0.3">
      <c r="A32" s="123"/>
      <c r="B32" s="126"/>
      <c r="C32" s="9" t="s">
        <v>9</v>
      </c>
      <c r="D32" s="10" t="s">
        <v>10</v>
      </c>
      <c r="E32" s="11" t="s">
        <v>11</v>
      </c>
      <c r="F32" s="12" t="s">
        <v>65</v>
      </c>
      <c r="G32" s="12" t="s">
        <v>12</v>
      </c>
      <c r="K32" s="27"/>
    </row>
    <row r="33" spans="1:11" ht="16.5" thickBot="1" x14ac:dyDescent="0.3">
      <c r="A33" s="13" t="s">
        <v>13</v>
      </c>
      <c r="B33" s="14" t="s">
        <v>14</v>
      </c>
      <c r="C33" s="15">
        <v>1</v>
      </c>
      <c r="D33" s="14">
        <v>1</v>
      </c>
      <c r="E33" s="16"/>
      <c r="F33" s="16"/>
      <c r="G33" s="16"/>
      <c r="K33" s="27"/>
    </row>
    <row r="34" spans="1:11" ht="16.5" thickBot="1" x14ac:dyDescent="0.3">
      <c r="A34" s="8" t="s">
        <v>70</v>
      </c>
      <c r="B34" s="17" t="s">
        <v>14</v>
      </c>
      <c r="C34" s="18">
        <v>1</v>
      </c>
      <c r="D34" s="17">
        <v>9</v>
      </c>
      <c r="E34" s="16"/>
      <c r="F34" s="16"/>
      <c r="G34" s="16"/>
      <c r="K34" s="27"/>
    </row>
    <row r="35" spans="1:11" ht="16.5" thickBot="1" x14ac:dyDescent="0.3">
      <c r="A35" s="8" t="s">
        <v>68</v>
      </c>
      <c r="B35" s="17" t="s">
        <v>14</v>
      </c>
      <c r="C35" s="17">
        <v>1</v>
      </c>
      <c r="D35" s="17">
        <v>1</v>
      </c>
      <c r="E35" s="16"/>
      <c r="F35" s="16"/>
      <c r="G35" s="16"/>
      <c r="K35" s="27"/>
    </row>
    <row r="36" spans="1:11" ht="16.5" thickBot="1" x14ac:dyDescent="0.3">
      <c r="A36" s="118" t="s">
        <v>15</v>
      </c>
      <c r="B36" s="119"/>
      <c r="C36" s="119"/>
      <c r="D36" s="119"/>
      <c r="E36" s="120"/>
      <c r="F36" s="16"/>
      <c r="G36" s="61"/>
      <c r="K36" s="27"/>
    </row>
    <row r="37" spans="1:11" x14ac:dyDescent="0.25">
      <c r="K37" s="27"/>
    </row>
    <row r="38" spans="1:11" x14ac:dyDescent="0.25">
      <c r="K38" s="27"/>
    </row>
    <row r="39" spans="1:11" ht="15.75" x14ac:dyDescent="0.25">
      <c r="A39" s="20" t="s">
        <v>46</v>
      </c>
      <c r="K39" s="27"/>
    </row>
    <row r="40" spans="1:11" ht="15.75" thickBot="1" x14ac:dyDescent="0.3">
      <c r="K40" s="27"/>
    </row>
    <row r="41" spans="1:11" ht="15.75" x14ac:dyDescent="0.25">
      <c r="A41" s="121" t="s">
        <v>77</v>
      </c>
      <c r="B41" s="124" t="s">
        <v>0</v>
      </c>
      <c r="C41" s="127" t="s">
        <v>1</v>
      </c>
      <c r="D41" s="21" t="s">
        <v>2</v>
      </c>
      <c r="E41" s="21" t="s">
        <v>16</v>
      </c>
      <c r="F41" s="127" t="s">
        <v>3</v>
      </c>
      <c r="G41" s="21" t="s">
        <v>4</v>
      </c>
      <c r="H41" s="127" t="s">
        <v>5</v>
      </c>
      <c r="K41" s="27"/>
    </row>
    <row r="42" spans="1:11" ht="15.75" x14ac:dyDescent="0.25">
      <c r="A42" s="122"/>
      <c r="B42" s="125"/>
      <c r="C42" s="128"/>
      <c r="D42" s="9" t="s">
        <v>6</v>
      </c>
      <c r="E42" s="9" t="s">
        <v>17</v>
      </c>
      <c r="F42" s="128"/>
      <c r="G42" s="9" t="s">
        <v>7</v>
      </c>
      <c r="H42" s="128"/>
      <c r="K42" s="27"/>
    </row>
    <row r="43" spans="1:11" ht="16.5" thickBot="1" x14ac:dyDescent="0.3">
      <c r="A43" s="122"/>
      <c r="B43" s="125"/>
      <c r="C43" s="129"/>
      <c r="D43" s="22" t="s">
        <v>8</v>
      </c>
      <c r="E43" s="23"/>
      <c r="F43" s="129"/>
      <c r="G43" s="23"/>
      <c r="H43" s="129"/>
      <c r="K43" s="27"/>
    </row>
    <row r="44" spans="1:11" ht="16.5" thickBot="1" x14ac:dyDescent="0.3">
      <c r="A44" s="123"/>
      <c r="B44" s="126"/>
      <c r="C44" s="9" t="s">
        <v>9</v>
      </c>
      <c r="D44" s="10" t="s">
        <v>10</v>
      </c>
      <c r="E44" s="10" t="s">
        <v>11</v>
      </c>
      <c r="F44" s="10" t="s">
        <v>18</v>
      </c>
      <c r="G44" s="11" t="s">
        <v>66</v>
      </c>
      <c r="H44" s="10" t="s">
        <v>19</v>
      </c>
      <c r="K44" s="27"/>
    </row>
    <row r="45" spans="1:11" ht="16.5" thickBot="1" x14ac:dyDescent="0.3">
      <c r="A45" s="13" t="s">
        <v>13</v>
      </c>
      <c r="B45" s="14" t="s">
        <v>14</v>
      </c>
      <c r="C45" s="15">
        <v>1</v>
      </c>
      <c r="D45" s="15">
        <v>1</v>
      </c>
      <c r="E45" s="15">
        <v>24</v>
      </c>
      <c r="F45" s="62"/>
      <c r="G45" s="16"/>
      <c r="H45" s="25"/>
      <c r="K45" s="27"/>
    </row>
    <row r="46" spans="1:11" ht="16.5" thickBot="1" x14ac:dyDescent="0.3">
      <c r="A46" s="8" t="s">
        <v>70</v>
      </c>
      <c r="B46" s="17" t="s">
        <v>14</v>
      </c>
      <c r="C46" s="18">
        <v>1</v>
      </c>
      <c r="D46" s="18">
        <v>9</v>
      </c>
      <c r="E46" s="15">
        <v>24</v>
      </c>
      <c r="F46" s="63"/>
      <c r="G46" s="16"/>
      <c r="H46" s="25"/>
      <c r="K46" s="27"/>
    </row>
    <row r="47" spans="1:11" ht="16.5" thickBot="1" x14ac:dyDescent="0.3">
      <c r="A47" s="8" t="s">
        <v>68</v>
      </c>
      <c r="B47" s="17" t="s">
        <v>14</v>
      </c>
      <c r="C47" s="17">
        <v>1</v>
      </c>
      <c r="D47" s="17">
        <v>1</v>
      </c>
      <c r="E47" s="15">
        <v>24</v>
      </c>
      <c r="F47" s="63"/>
      <c r="G47" s="16"/>
      <c r="H47" s="25"/>
      <c r="K47" s="27"/>
    </row>
    <row r="48" spans="1:11" ht="16.5" thickBot="1" x14ac:dyDescent="0.3">
      <c r="A48" s="224" t="s">
        <v>62</v>
      </c>
      <c r="B48" s="225" t="s">
        <v>14</v>
      </c>
      <c r="C48" s="225">
        <v>1</v>
      </c>
      <c r="D48" s="225">
        <v>9</v>
      </c>
      <c r="E48" s="226">
        <v>24</v>
      </c>
      <c r="F48" s="63"/>
      <c r="G48" s="16"/>
      <c r="H48" s="25"/>
      <c r="K48" s="27"/>
    </row>
    <row r="49" spans="1:11" ht="16.5" thickBot="1" x14ac:dyDescent="0.3">
      <c r="A49" s="130" t="s">
        <v>15</v>
      </c>
      <c r="B49" s="131"/>
      <c r="C49" s="131"/>
      <c r="D49" s="131"/>
      <c r="E49" s="131"/>
      <c r="F49" s="132"/>
      <c r="G49" s="16"/>
      <c r="H49" s="25"/>
      <c r="K49" s="27"/>
    </row>
    <row r="50" spans="1:11" x14ac:dyDescent="0.25">
      <c r="K50" s="27"/>
    </row>
    <row r="51" spans="1:11" ht="15.75" x14ac:dyDescent="0.25">
      <c r="A51" s="1" t="s">
        <v>71</v>
      </c>
    </row>
    <row r="52" spans="1:11" ht="15.75" thickBot="1" x14ac:dyDescent="0.3"/>
    <row r="53" spans="1:11" ht="31.5" x14ac:dyDescent="0.25">
      <c r="A53" s="121" t="s">
        <v>44</v>
      </c>
      <c r="B53" s="124" t="s">
        <v>0</v>
      </c>
      <c r="C53" s="127" t="s">
        <v>1</v>
      </c>
      <c r="D53" s="5" t="s">
        <v>2</v>
      </c>
      <c r="E53" s="127" t="s">
        <v>3</v>
      </c>
      <c r="F53" s="5" t="s">
        <v>4</v>
      </c>
      <c r="G53" s="134" t="s">
        <v>5</v>
      </c>
    </row>
    <row r="54" spans="1:11" ht="31.5" x14ac:dyDescent="0.25">
      <c r="A54" s="122"/>
      <c r="B54" s="125"/>
      <c r="C54" s="128"/>
      <c r="D54" s="6" t="s">
        <v>6</v>
      </c>
      <c r="E54" s="128"/>
      <c r="F54" s="6" t="s">
        <v>7</v>
      </c>
      <c r="G54" s="135"/>
    </row>
    <row r="55" spans="1:11" ht="16.5" thickBot="1" x14ac:dyDescent="0.3">
      <c r="A55" s="122"/>
      <c r="B55" s="125"/>
      <c r="C55" s="133"/>
      <c r="D55" s="7" t="s">
        <v>8</v>
      </c>
      <c r="E55" s="133"/>
      <c r="F55" s="8"/>
      <c r="G55" s="136"/>
    </row>
    <row r="56" spans="1:11" ht="16.5" thickBot="1" x14ac:dyDescent="0.3">
      <c r="A56" s="123"/>
      <c r="B56" s="126"/>
      <c r="C56" s="9" t="s">
        <v>9</v>
      </c>
      <c r="D56" s="10" t="s">
        <v>10</v>
      </c>
      <c r="E56" s="11" t="s">
        <v>11</v>
      </c>
      <c r="F56" s="12" t="s">
        <v>65</v>
      </c>
      <c r="G56" s="12" t="s">
        <v>12</v>
      </c>
    </row>
    <row r="57" spans="1:11" ht="16.5" thickBot="1" x14ac:dyDescent="0.3">
      <c r="A57" s="13" t="s">
        <v>13</v>
      </c>
      <c r="B57" s="14" t="s">
        <v>14</v>
      </c>
      <c r="C57" s="15">
        <v>4</v>
      </c>
      <c r="D57" s="14">
        <v>1</v>
      </c>
      <c r="E57" s="16"/>
      <c r="F57" s="16"/>
      <c r="G57" s="16"/>
    </row>
    <row r="58" spans="1:11" s="31" customFormat="1" ht="16.5" thickBot="1" x14ac:dyDescent="0.3">
      <c r="A58" s="8" t="s">
        <v>70</v>
      </c>
      <c r="B58" s="28" t="s">
        <v>14</v>
      </c>
      <c r="C58" s="29">
        <v>1</v>
      </c>
      <c r="D58" s="28">
        <v>36</v>
      </c>
      <c r="E58" s="30"/>
      <c r="F58" s="30"/>
      <c r="G58" s="30"/>
    </row>
    <row r="59" spans="1:11" ht="16.5" thickBot="1" x14ac:dyDescent="0.3">
      <c r="A59" s="8" t="s">
        <v>68</v>
      </c>
      <c r="B59" s="17" t="s">
        <v>14</v>
      </c>
      <c r="C59" s="17">
        <v>1</v>
      </c>
      <c r="D59" s="17">
        <v>1</v>
      </c>
      <c r="E59" s="16"/>
      <c r="F59" s="16"/>
      <c r="G59" s="16"/>
    </row>
    <row r="60" spans="1:11" ht="16.5" thickBot="1" x14ac:dyDescent="0.3">
      <c r="A60" s="118" t="s">
        <v>15</v>
      </c>
      <c r="B60" s="119"/>
      <c r="C60" s="119"/>
      <c r="D60" s="119"/>
      <c r="E60" s="120"/>
      <c r="F60" s="16"/>
      <c r="G60" s="19"/>
    </row>
    <row r="62" spans="1:11" ht="15.75" x14ac:dyDescent="0.25">
      <c r="A62" s="20" t="s">
        <v>72</v>
      </c>
    </row>
    <row r="63" spans="1:11" ht="15.75" thickBot="1" x14ac:dyDescent="0.3"/>
    <row r="64" spans="1:11" ht="15.75" x14ac:dyDescent="0.25">
      <c r="A64" s="121" t="s">
        <v>44</v>
      </c>
      <c r="B64" s="124" t="s">
        <v>0</v>
      </c>
      <c r="C64" s="127" t="s">
        <v>1</v>
      </c>
      <c r="D64" s="21" t="s">
        <v>2</v>
      </c>
      <c r="E64" s="21" t="s">
        <v>16</v>
      </c>
      <c r="F64" s="127" t="s">
        <v>3</v>
      </c>
      <c r="G64" s="21" t="s">
        <v>4</v>
      </c>
      <c r="H64" s="127" t="s">
        <v>5</v>
      </c>
    </row>
    <row r="65" spans="1:14" ht="15.75" x14ac:dyDescent="0.25">
      <c r="A65" s="122"/>
      <c r="B65" s="125"/>
      <c r="C65" s="128"/>
      <c r="D65" s="9" t="s">
        <v>6</v>
      </c>
      <c r="E65" s="9" t="s">
        <v>17</v>
      </c>
      <c r="F65" s="128"/>
      <c r="G65" s="9" t="s">
        <v>7</v>
      </c>
      <c r="H65" s="128"/>
    </row>
    <row r="66" spans="1:14" ht="16.5" thickBot="1" x14ac:dyDescent="0.3">
      <c r="A66" s="122"/>
      <c r="B66" s="125"/>
      <c r="C66" s="129"/>
      <c r="D66" s="22" t="s">
        <v>8</v>
      </c>
      <c r="E66" s="23"/>
      <c r="F66" s="129"/>
      <c r="G66" s="23"/>
      <c r="H66" s="129"/>
    </row>
    <row r="67" spans="1:14" ht="16.5" thickBot="1" x14ac:dyDescent="0.3">
      <c r="A67" s="123"/>
      <c r="B67" s="126"/>
      <c r="C67" s="9" t="s">
        <v>9</v>
      </c>
      <c r="D67" s="10" t="s">
        <v>10</v>
      </c>
      <c r="E67" s="10" t="s">
        <v>11</v>
      </c>
      <c r="F67" s="10" t="s">
        <v>18</v>
      </c>
      <c r="G67" s="11" t="s">
        <v>66</v>
      </c>
      <c r="H67" s="10" t="s">
        <v>19</v>
      </c>
    </row>
    <row r="68" spans="1:14" ht="16.5" thickBot="1" x14ac:dyDescent="0.3">
      <c r="A68" s="13" t="s">
        <v>13</v>
      </c>
      <c r="B68" s="14" t="s">
        <v>14</v>
      </c>
      <c r="C68" s="15">
        <v>4</v>
      </c>
      <c r="D68" s="15">
        <v>1</v>
      </c>
      <c r="E68" s="15">
        <v>24</v>
      </c>
      <c r="F68" s="62"/>
      <c r="G68" s="16"/>
      <c r="H68" s="25"/>
    </row>
    <row r="69" spans="1:14" s="31" customFormat="1" ht="16.5" thickBot="1" x14ac:dyDescent="0.3">
      <c r="A69" s="8" t="s">
        <v>70</v>
      </c>
      <c r="B69" s="28" t="s">
        <v>14</v>
      </c>
      <c r="C69" s="29">
        <v>1</v>
      </c>
      <c r="D69" s="29">
        <v>36</v>
      </c>
      <c r="E69" s="15">
        <v>24</v>
      </c>
      <c r="F69" s="64"/>
      <c r="G69" s="30"/>
      <c r="H69" s="32"/>
    </row>
    <row r="70" spans="1:14" ht="16.5" thickBot="1" x14ac:dyDescent="0.3">
      <c r="A70" s="8" t="s">
        <v>67</v>
      </c>
      <c r="B70" s="17" t="s">
        <v>14</v>
      </c>
      <c r="C70" s="18">
        <v>1</v>
      </c>
      <c r="D70" s="18">
        <v>1</v>
      </c>
      <c r="E70" s="15">
        <v>24</v>
      </c>
      <c r="F70" s="64"/>
      <c r="G70" s="16"/>
      <c r="H70" s="25"/>
    </row>
    <row r="71" spans="1:14" ht="16.5" thickBot="1" x14ac:dyDescent="0.3">
      <c r="A71" s="130" t="s">
        <v>15</v>
      </c>
      <c r="B71" s="131"/>
      <c r="C71" s="131"/>
      <c r="D71" s="131"/>
      <c r="E71" s="131"/>
      <c r="F71" s="132"/>
      <c r="G71" s="16"/>
      <c r="H71" s="16"/>
    </row>
    <row r="72" spans="1:14" x14ac:dyDescent="0.25">
      <c r="K72" s="27"/>
    </row>
    <row r="73" spans="1:14" ht="15.75" x14ac:dyDescent="0.25">
      <c r="A73" s="33" t="s">
        <v>73</v>
      </c>
    </row>
    <row r="74" spans="1:14" ht="15.75" thickBot="1" x14ac:dyDescent="0.3"/>
    <row r="75" spans="1:14" x14ac:dyDescent="0.25">
      <c r="A75" s="121" t="s">
        <v>83</v>
      </c>
      <c r="B75" s="167" t="s">
        <v>0</v>
      </c>
      <c r="C75" s="127" t="s">
        <v>20</v>
      </c>
      <c r="D75" s="127" t="s">
        <v>21</v>
      </c>
      <c r="E75" s="127" t="s">
        <v>22</v>
      </c>
      <c r="F75" s="146" t="s">
        <v>23</v>
      </c>
      <c r="G75" s="147"/>
      <c r="H75" s="146" t="s">
        <v>24</v>
      </c>
      <c r="I75" s="147"/>
      <c r="J75" s="127" t="s">
        <v>25</v>
      </c>
      <c r="K75" s="34"/>
    </row>
    <row r="76" spans="1:14" x14ac:dyDescent="0.25">
      <c r="A76" s="122"/>
      <c r="B76" s="168"/>
      <c r="C76" s="128"/>
      <c r="D76" s="128"/>
      <c r="E76" s="128"/>
      <c r="F76" s="148"/>
      <c r="G76" s="149"/>
      <c r="H76" s="148"/>
      <c r="I76" s="149"/>
      <c r="J76" s="128"/>
      <c r="K76" s="34"/>
    </row>
    <row r="77" spans="1:14" ht="15.75" thickBot="1" x14ac:dyDescent="0.3">
      <c r="A77" s="122"/>
      <c r="B77" s="168"/>
      <c r="C77" s="129"/>
      <c r="D77" s="129"/>
      <c r="E77" s="129"/>
      <c r="F77" s="150"/>
      <c r="G77" s="151"/>
      <c r="H77" s="150"/>
      <c r="I77" s="151"/>
      <c r="J77" s="129"/>
      <c r="K77" s="34"/>
    </row>
    <row r="78" spans="1:14" ht="16.5" thickBot="1" x14ac:dyDescent="0.3">
      <c r="A78" s="123"/>
      <c r="B78" s="169"/>
      <c r="C78" s="22" t="s">
        <v>9</v>
      </c>
      <c r="D78" s="35" t="s">
        <v>10</v>
      </c>
      <c r="E78" s="35" t="s">
        <v>11</v>
      </c>
      <c r="F78" s="152" t="s">
        <v>18</v>
      </c>
      <c r="G78" s="153"/>
      <c r="H78" s="152" t="s">
        <v>26</v>
      </c>
      <c r="I78" s="153"/>
      <c r="J78" s="35" t="s">
        <v>27</v>
      </c>
      <c r="K78" s="34"/>
      <c r="M78" s="197"/>
      <c r="N78" s="197"/>
    </row>
    <row r="79" spans="1:14" ht="16.5" thickBot="1" x14ac:dyDescent="0.3">
      <c r="A79" s="154" t="s">
        <v>28</v>
      </c>
      <c r="B79" s="155"/>
      <c r="C79" s="155"/>
      <c r="D79" s="155"/>
      <c r="E79" s="155"/>
      <c r="F79" s="155"/>
      <c r="G79" s="155"/>
      <c r="H79" s="155"/>
      <c r="I79" s="155"/>
      <c r="J79" s="156"/>
      <c r="K79" s="34"/>
    </row>
    <row r="80" spans="1:14" x14ac:dyDescent="0.25">
      <c r="A80" s="157" t="s">
        <v>29</v>
      </c>
      <c r="B80" s="159" t="s">
        <v>69</v>
      </c>
      <c r="C80" s="161">
        <v>1100</v>
      </c>
      <c r="D80" s="163">
        <v>0</v>
      </c>
      <c r="E80" s="165">
        <v>24</v>
      </c>
      <c r="F80" s="137"/>
      <c r="G80" s="138"/>
      <c r="H80" s="137"/>
      <c r="I80" s="138"/>
      <c r="J80" s="141"/>
      <c r="K80" s="143"/>
    </row>
    <row r="81" spans="1:18" ht="15.75" thickBot="1" x14ac:dyDescent="0.3">
      <c r="A81" s="158"/>
      <c r="B81" s="160"/>
      <c r="C81" s="162"/>
      <c r="D81" s="164"/>
      <c r="E81" s="166"/>
      <c r="F81" s="139"/>
      <c r="G81" s="140"/>
      <c r="H81" s="139"/>
      <c r="I81" s="140"/>
      <c r="J81" s="142"/>
      <c r="K81" s="143"/>
    </row>
    <row r="82" spans="1:18" ht="32.25" thickBot="1" x14ac:dyDescent="0.3">
      <c r="A82" s="8" t="s">
        <v>30</v>
      </c>
      <c r="B82" s="36" t="s">
        <v>31</v>
      </c>
      <c r="C82" s="37">
        <v>400</v>
      </c>
      <c r="D82" s="38">
        <v>0</v>
      </c>
      <c r="E82" s="39" t="s">
        <v>80</v>
      </c>
      <c r="F82" s="144"/>
      <c r="G82" s="145"/>
      <c r="H82" s="144"/>
      <c r="I82" s="145"/>
      <c r="J82" s="65"/>
      <c r="K82" s="34"/>
      <c r="R82" s="40"/>
    </row>
    <row r="83" spans="1:18" ht="15" customHeight="1" x14ac:dyDescent="0.25">
      <c r="A83" s="157" t="s">
        <v>32</v>
      </c>
      <c r="B83" s="165" t="s">
        <v>69</v>
      </c>
      <c r="C83" s="161">
        <v>600</v>
      </c>
      <c r="D83" s="163">
        <v>0</v>
      </c>
      <c r="E83" s="165">
        <v>24</v>
      </c>
      <c r="F83" s="137"/>
      <c r="G83" s="138"/>
      <c r="H83" s="137"/>
      <c r="I83" s="138"/>
      <c r="J83" s="141"/>
      <c r="K83" s="143"/>
    </row>
    <row r="84" spans="1:18" ht="15.75" customHeight="1" thickBot="1" x14ac:dyDescent="0.3">
      <c r="A84" s="158"/>
      <c r="B84" s="166"/>
      <c r="C84" s="162"/>
      <c r="D84" s="164"/>
      <c r="E84" s="166"/>
      <c r="F84" s="139"/>
      <c r="G84" s="140"/>
      <c r="H84" s="139"/>
      <c r="I84" s="140"/>
      <c r="J84" s="142"/>
      <c r="K84" s="143"/>
    </row>
    <row r="85" spans="1:18" ht="32.25" thickBot="1" x14ac:dyDescent="0.3">
      <c r="A85" s="8" t="s">
        <v>33</v>
      </c>
      <c r="B85" s="41" t="s">
        <v>31</v>
      </c>
      <c r="C85" s="17">
        <v>250</v>
      </c>
      <c r="D85" s="42">
        <v>0</v>
      </c>
      <c r="E85" s="17">
        <v>24</v>
      </c>
      <c r="F85" s="144"/>
      <c r="G85" s="145"/>
      <c r="H85" s="144"/>
      <c r="I85" s="145"/>
      <c r="J85" s="65"/>
      <c r="K85" s="34"/>
    </row>
    <row r="86" spans="1:18" ht="32.25" thickBot="1" x14ac:dyDescent="0.3">
      <c r="A86" s="8" t="s">
        <v>47</v>
      </c>
      <c r="B86" s="43" t="s">
        <v>69</v>
      </c>
      <c r="C86" s="43">
        <v>50</v>
      </c>
      <c r="D86" s="42">
        <v>0</v>
      </c>
      <c r="E86" s="17">
        <v>24</v>
      </c>
      <c r="F86" s="144"/>
      <c r="G86" s="145"/>
      <c r="H86" s="144"/>
      <c r="I86" s="145"/>
      <c r="J86" s="66"/>
      <c r="K86" s="34"/>
    </row>
    <row r="87" spans="1:18" ht="48" thickBot="1" x14ac:dyDescent="0.3">
      <c r="A87" s="8" t="s">
        <v>48</v>
      </c>
      <c r="B87" s="43" t="s">
        <v>31</v>
      </c>
      <c r="C87" s="43">
        <v>20</v>
      </c>
      <c r="D87" s="42">
        <v>0</v>
      </c>
      <c r="E87" s="17">
        <v>24</v>
      </c>
      <c r="F87" s="144"/>
      <c r="G87" s="145"/>
      <c r="H87" s="144"/>
      <c r="I87" s="145"/>
      <c r="J87" s="66"/>
      <c r="K87" s="34"/>
    </row>
    <row r="88" spans="1:18" ht="32.25" thickBot="1" x14ac:dyDescent="0.3">
      <c r="A88" s="8" t="s">
        <v>49</v>
      </c>
      <c r="B88" s="43" t="s">
        <v>69</v>
      </c>
      <c r="C88" s="43">
        <v>15</v>
      </c>
      <c r="D88" s="42">
        <v>0</v>
      </c>
      <c r="E88" s="17">
        <v>24</v>
      </c>
      <c r="F88" s="144"/>
      <c r="G88" s="145"/>
      <c r="H88" s="144"/>
      <c r="I88" s="145"/>
      <c r="J88" s="66"/>
      <c r="K88" s="34"/>
    </row>
    <row r="89" spans="1:18" ht="48" thickBot="1" x14ac:dyDescent="0.3">
      <c r="A89" s="8" t="s">
        <v>50</v>
      </c>
      <c r="B89" s="43" t="s">
        <v>31</v>
      </c>
      <c r="C89" s="43">
        <v>5</v>
      </c>
      <c r="D89" s="42">
        <v>0</v>
      </c>
      <c r="E89" s="17">
        <v>24</v>
      </c>
      <c r="F89" s="144"/>
      <c r="G89" s="145"/>
      <c r="H89" s="144"/>
      <c r="I89" s="145"/>
      <c r="J89" s="66"/>
      <c r="K89" s="34"/>
    </row>
    <row r="90" spans="1:18" ht="32.25" thickBot="1" x14ac:dyDescent="0.3">
      <c r="A90" s="8" t="s">
        <v>56</v>
      </c>
      <c r="B90" s="43" t="s">
        <v>69</v>
      </c>
      <c r="C90" s="43">
        <v>5</v>
      </c>
      <c r="D90" s="42">
        <v>0</v>
      </c>
      <c r="E90" s="43">
        <v>24</v>
      </c>
      <c r="F90" s="144"/>
      <c r="G90" s="145"/>
      <c r="H90" s="144"/>
      <c r="I90" s="145"/>
      <c r="J90" s="66"/>
      <c r="K90" s="34"/>
    </row>
    <row r="91" spans="1:18" ht="48" thickBot="1" x14ac:dyDescent="0.3">
      <c r="A91" s="8" t="s">
        <v>51</v>
      </c>
      <c r="B91" s="43" t="s">
        <v>31</v>
      </c>
      <c r="C91" s="43">
        <v>3</v>
      </c>
      <c r="D91" s="42">
        <v>0</v>
      </c>
      <c r="E91" s="43">
        <v>24</v>
      </c>
      <c r="F91" s="144"/>
      <c r="G91" s="145"/>
      <c r="H91" s="144"/>
      <c r="I91" s="145"/>
      <c r="J91" s="66"/>
      <c r="K91" s="34"/>
    </row>
    <row r="92" spans="1:18" ht="32.25" thickBot="1" x14ac:dyDescent="0.3">
      <c r="A92" s="8" t="s">
        <v>57</v>
      </c>
      <c r="B92" s="43" t="s">
        <v>69</v>
      </c>
      <c r="C92" s="43">
        <v>10</v>
      </c>
      <c r="D92" s="42">
        <v>0</v>
      </c>
      <c r="E92" s="43">
        <v>24</v>
      </c>
      <c r="F92" s="144"/>
      <c r="G92" s="145"/>
      <c r="H92" s="144"/>
      <c r="I92" s="145"/>
      <c r="J92" s="66"/>
      <c r="K92" s="34"/>
    </row>
    <row r="93" spans="1:18" ht="48" thickBot="1" x14ac:dyDescent="0.3">
      <c r="A93" s="8" t="s">
        <v>52</v>
      </c>
      <c r="B93" s="43" t="s">
        <v>31</v>
      </c>
      <c r="C93" s="43">
        <v>3</v>
      </c>
      <c r="D93" s="42">
        <v>0</v>
      </c>
      <c r="E93" s="43">
        <v>24</v>
      </c>
      <c r="F93" s="144"/>
      <c r="G93" s="145"/>
      <c r="H93" s="144"/>
      <c r="I93" s="145"/>
      <c r="J93" s="66"/>
      <c r="K93" s="34"/>
    </row>
    <row r="94" spans="1:18" ht="32.25" thickBot="1" x14ac:dyDescent="0.3">
      <c r="A94" s="8" t="s">
        <v>58</v>
      </c>
      <c r="B94" s="43" t="s">
        <v>69</v>
      </c>
      <c r="C94" s="43">
        <v>5</v>
      </c>
      <c r="D94" s="42">
        <v>0</v>
      </c>
      <c r="E94" s="43">
        <v>24</v>
      </c>
      <c r="F94" s="144"/>
      <c r="G94" s="145"/>
      <c r="H94" s="144"/>
      <c r="I94" s="145"/>
      <c r="J94" s="66"/>
      <c r="K94" s="34"/>
    </row>
    <row r="95" spans="1:18" ht="48" thickBot="1" x14ac:dyDescent="0.3">
      <c r="A95" s="8" t="s">
        <v>53</v>
      </c>
      <c r="B95" s="43" t="s">
        <v>31</v>
      </c>
      <c r="C95" s="43">
        <v>2</v>
      </c>
      <c r="D95" s="42">
        <v>0</v>
      </c>
      <c r="E95" s="43">
        <v>24</v>
      </c>
      <c r="F95" s="144"/>
      <c r="G95" s="145"/>
      <c r="H95" s="144"/>
      <c r="I95" s="145"/>
      <c r="J95" s="66"/>
      <c r="K95" s="34"/>
    </row>
    <row r="96" spans="1:18" ht="32.25" thickBot="1" x14ac:dyDescent="0.3">
      <c r="A96" s="8" t="s">
        <v>59</v>
      </c>
      <c r="B96" s="43" t="s">
        <v>69</v>
      </c>
      <c r="C96" s="43">
        <v>15</v>
      </c>
      <c r="D96" s="42">
        <v>0</v>
      </c>
      <c r="E96" s="43">
        <v>24</v>
      </c>
      <c r="F96" s="144"/>
      <c r="G96" s="145"/>
      <c r="H96" s="144"/>
      <c r="I96" s="145"/>
      <c r="J96" s="66"/>
      <c r="K96" s="34"/>
    </row>
    <row r="97" spans="1:11" ht="48" thickBot="1" x14ac:dyDescent="0.3">
      <c r="A97" s="8" t="s">
        <v>54</v>
      </c>
      <c r="B97" s="43" t="s">
        <v>31</v>
      </c>
      <c r="C97" s="43">
        <v>10</v>
      </c>
      <c r="D97" s="42">
        <v>0</v>
      </c>
      <c r="E97" s="43">
        <v>24</v>
      </c>
      <c r="F97" s="144"/>
      <c r="G97" s="145"/>
      <c r="H97" s="144"/>
      <c r="I97" s="145"/>
      <c r="J97" s="66"/>
      <c r="K97" s="34"/>
    </row>
    <row r="98" spans="1:11" ht="32.25" thickBot="1" x14ac:dyDescent="0.3">
      <c r="A98" s="8" t="s">
        <v>60</v>
      </c>
      <c r="B98" s="43" t="s">
        <v>69</v>
      </c>
      <c r="C98" s="43">
        <v>3</v>
      </c>
      <c r="D98" s="42">
        <v>0</v>
      </c>
      <c r="E98" s="43">
        <v>24</v>
      </c>
      <c r="F98" s="144"/>
      <c r="G98" s="145"/>
      <c r="H98" s="144"/>
      <c r="I98" s="145"/>
      <c r="J98" s="66"/>
      <c r="K98" s="34"/>
    </row>
    <row r="99" spans="1:11" ht="48" thickBot="1" x14ac:dyDescent="0.3">
      <c r="A99" s="8" t="s">
        <v>55</v>
      </c>
      <c r="B99" s="43" t="s">
        <v>31</v>
      </c>
      <c r="C99" s="43">
        <v>1</v>
      </c>
      <c r="D99" s="42">
        <v>0</v>
      </c>
      <c r="E99" s="43">
        <v>24</v>
      </c>
      <c r="F99" s="144"/>
      <c r="G99" s="145"/>
      <c r="H99" s="144"/>
      <c r="I99" s="145"/>
      <c r="J99" s="66"/>
      <c r="K99" s="34"/>
    </row>
    <row r="100" spans="1:11" ht="16.5" thickBot="1" x14ac:dyDescent="0.3">
      <c r="A100" s="170" t="s">
        <v>15</v>
      </c>
      <c r="B100" s="171"/>
      <c r="C100" s="171"/>
      <c r="D100" s="171"/>
      <c r="E100" s="171"/>
      <c r="F100" s="172"/>
      <c r="G100" s="173"/>
      <c r="H100" s="174"/>
      <c r="I100" s="173"/>
      <c r="J100" s="175"/>
      <c r="K100" s="34"/>
    </row>
    <row r="101" spans="1:11" ht="15.75" x14ac:dyDescent="0.25">
      <c r="A101" s="44"/>
      <c r="B101" s="44"/>
      <c r="C101" s="44"/>
      <c r="D101" s="44"/>
      <c r="E101" s="44"/>
      <c r="F101" s="44"/>
      <c r="G101" s="45"/>
      <c r="H101" s="46"/>
      <c r="I101" s="45"/>
      <c r="J101" s="46"/>
      <c r="K101" s="34"/>
    </row>
    <row r="102" spans="1:11" ht="15.75" x14ac:dyDescent="0.25">
      <c r="A102" s="44"/>
      <c r="B102" s="44"/>
      <c r="C102" s="44"/>
      <c r="D102" s="44"/>
      <c r="E102" s="44"/>
      <c r="F102" s="44"/>
      <c r="G102" s="45"/>
      <c r="H102" s="46"/>
      <c r="I102" s="45"/>
      <c r="J102" s="46"/>
      <c r="K102" s="34"/>
    </row>
    <row r="103" spans="1:11" ht="15.75" x14ac:dyDescent="0.25">
      <c r="A103" s="33" t="s">
        <v>74</v>
      </c>
      <c r="B103" s="44"/>
      <c r="C103" s="44"/>
      <c r="D103" s="44"/>
      <c r="E103" s="44"/>
      <c r="F103" s="44"/>
      <c r="G103" s="45"/>
      <c r="H103" s="46"/>
      <c r="I103" s="45"/>
      <c r="J103" s="46"/>
      <c r="K103" s="34"/>
    </row>
    <row r="104" spans="1:11" ht="16.5" thickBot="1" x14ac:dyDescent="0.3">
      <c r="A104" s="44"/>
      <c r="B104" s="44"/>
      <c r="C104" s="44"/>
      <c r="D104" s="44"/>
      <c r="E104" s="44"/>
      <c r="F104" s="44"/>
      <c r="G104" s="45"/>
      <c r="H104" s="46"/>
      <c r="I104" s="45"/>
      <c r="J104" s="46"/>
      <c r="K104" s="34"/>
    </row>
    <row r="105" spans="1:11" x14ac:dyDescent="0.25">
      <c r="A105" s="121" t="s">
        <v>84</v>
      </c>
      <c r="B105" s="167" t="s">
        <v>0</v>
      </c>
      <c r="C105" s="127" t="s">
        <v>20</v>
      </c>
      <c r="D105" s="127" t="s">
        <v>21</v>
      </c>
      <c r="E105" s="127" t="s">
        <v>22</v>
      </c>
      <c r="F105" s="146" t="s">
        <v>23</v>
      </c>
      <c r="G105" s="147"/>
      <c r="H105" s="146" t="s">
        <v>24</v>
      </c>
      <c r="I105" s="147"/>
      <c r="J105" s="127" t="s">
        <v>25</v>
      </c>
      <c r="K105" s="34"/>
    </row>
    <row r="106" spans="1:11" x14ac:dyDescent="0.25">
      <c r="A106" s="122"/>
      <c r="B106" s="168"/>
      <c r="C106" s="128"/>
      <c r="D106" s="128"/>
      <c r="E106" s="128"/>
      <c r="F106" s="148"/>
      <c r="G106" s="149"/>
      <c r="H106" s="148"/>
      <c r="I106" s="149"/>
      <c r="J106" s="128"/>
      <c r="K106" s="34"/>
    </row>
    <row r="107" spans="1:11" ht="15.75" thickBot="1" x14ac:dyDescent="0.3">
      <c r="A107" s="122"/>
      <c r="B107" s="168"/>
      <c r="C107" s="129"/>
      <c r="D107" s="129"/>
      <c r="E107" s="129"/>
      <c r="F107" s="150"/>
      <c r="G107" s="151"/>
      <c r="H107" s="150"/>
      <c r="I107" s="151"/>
      <c r="J107" s="129"/>
      <c r="K107" s="34"/>
    </row>
    <row r="108" spans="1:11" ht="16.5" thickBot="1" x14ac:dyDescent="0.3">
      <c r="A108" s="123"/>
      <c r="B108" s="169"/>
      <c r="C108" s="22" t="s">
        <v>9</v>
      </c>
      <c r="D108" s="35" t="s">
        <v>10</v>
      </c>
      <c r="E108" s="35" t="s">
        <v>11</v>
      </c>
      <c r="F108" s="152" t="s">
        <v>18</v>
      </c>
      <c r="G108" s="153"/>
      <c r="H108" s="152" t="s">
        <v>26</v>
      </c>
      <c r="I108" s="153"/>
      <c r="J108" s="35" t="s">
        <v>27</v>
      </c>
      <c r="K108" s="34"/>
    </row>
    <row r="109" spans="1:11" ht="16.5" thickBot="1" x14ac:dyDescent="0.3">
      <c r="A109" s="154" t="s">
        <v>28</v>
      </c>
      <c r="B109" s="155"/>
      <c r="C109" s="155"/>
      <c r="D109" s="155"/>
      <c r="E109" s="155"/>
      <c r="F109" s="155"/>
      <c r="G109" s="155"/>
      <c r="H109" s="155"/>
      <c r="I109" s="155"/>
      <c r="J109" s="156"/>
      <c r="K109" s="34"/>
    </row>
    <row r="110" spans="1:11" x14ac:dyDescent="0.25">
      <c r="A110" s="157" t="s">
        <v>29</v>
      </c>
      <c r="B110" s="159" t="s">
        <v>69</v>
      </c>
      <c r="C110" s="161">
        <v>500</v>
      </c>
      <c r="D110" s="163">
        <v>0</v>
      </c>
      <c r="E110" s="165">
        <v>24</v>
      </c>
      <c r="F110" s="137"/>
      <c r="G110" s="138"/>
      <c r="H110" s="176"/>
      <c r="I110" s="177"/>
      <c r="J110" s="180"/>
      <c r="K110" s="34"/>
    </row>
    <row r="111" spans="1:11" ht="15.75" thickBot="1" x14ac:dyDescent="0.3">
      <c r="A111" s="158"/>
      <c r="B111" s="160"/>
      <c r="C111" s="162"/>
      <c r="D111" s="164"/>
      <c r="E111" s="166"/>
      <c r="F111" s="139"/>
      <c r="G111" s="140"/>
      <c r="H111" s="178"/>
      <c r="I111" s="179"/>
      <c r="J111" s="181"/>
      <c r="K111" s="34"/>
    </row>
    <row r="112" spans="1:11" ht="32.25" thickBot="1" x14ac:dyDescent="0.3">
      <c r="A112" s="8" t="s">
        <v>30</v>
      </c>
      <c r="B112" s="36" t="s">
        <v>31</v>
      </c>
      <c r="C112" s="37">
        <v>100</v>
      </c>
      <c r="D112" s="38">
        <v>0</v>
      </c>
      <c r="E112" s="39" t="s">
        <v>80</v>
      </c>
      <c r="F112" s="144"/>
      <c r="G112" s="145"/>
      <c r="H112" s="182"/>
      <c r="I112" s="183"/>
      <c r="J112" s="67"/>
      <c r="K112" s="34"/>
    </row>
    <row r="113" spans="1:11" x14ac:dyDescent="0.25">
      <c r="A113" s="157" t="s">
        <v>32</v>
      </c>
      <c r="B113" s="159" t="s">
        <v>69</v>
      </c>
      <c r="C113" s="161">
        <v>400</v>
      </c>
      <c r="D113" s="163">
        <v>0</v>
      </c>
      <c r="E113" s="165">
        <v>24</v>
      </c>
      <c r="F113" s="137"/>
      <c r="G113" s="138"/>
      <c r="H113" s="176"/>
      <c r="I113" s="177"/>
      <c r="J113" s="180"/>
      <c r="K113" s="34"/>
    </row>
    <row r="114" spans="1:11" ht="15.75" thickBot="1" x14ac:dyDescent="0.3">
      <c r="A114" s="158"/>
      <c r="B114" s="160"/>
      <c r="C114" s="162"/>
      <c r="D114" s="164"/>
      <c r="E114" s="166"/>
      <c r="F114" s="139"/>
      <c r="G114" s="140"/>
      <c r="H114" s="178"/>
      <c r="I114" s="179"/>
      <c r="J114" s="181"/>
      <c r="K114" s="34"/>
    </row>
    <row r="115" spans="1:11" ht="32.25" thickBot="1" x14ac:dyDescent="0.3">
      <c r="A115" s="8" t="s">
        <v>33</v>
      </c>
      <c r="B115" s="41" t="s">
        <v>31</v>
      </c>
      <c r="C115" s="47">
        <v>110</v>
      </c>
      <c r="D115" s="42">
        <v>0</v>
      </c>
      <c r="E115" s="17">
        <v>24</v>
      </c>
      <c r="F115" s="144"/>
      <c r="G115" s="145"/>
      <c r="H115" s="182"/>
      <c r="I115" s="183"/>
      <c r="J115" s="67"/>
      <c r="K115" s="34"/>
    </row>
    <row r="116" spans="1:11" ht="32.25" thickBot="1" x14ac:dyDescent="0.3">
      <c r="A116" s="8" t="s">
        <v>47</v>
      </c>
      <c r="B116" s="43" t="s">
        <v>69</v>
      </c>
      <c r="C116" s="43">
        <v>20</v>
      </c>
      <c r="D116" s="42">
        <v>0</v>
      </c>
      <c r="E116" s="17">
        <v>24</v>
      </c>
      <c r="F116" s="144"/>
      <c r="G116" s="145"/>
      <c r="H116" s="182"/>
      <c r="I116" s="183"/>
      <c r="J116" s="68"/>
      <c r="K116" s="34"/>
    </row>
    <row r="117" spans="1:11" ht="48" thickBot="1" x14ac:dyDescent="0.3">
      <c r="A117" s="8" t="s">
        <v>48</v>
      </c>
      <c r="B117" s="43" t="s">
        <v>31</v>
      </c>
      <c r="C117" s="43">
        <v>10</v>
      </c>
      <c r="D117" s="42">
        <v>0</v>
      </c>
      <c r="E117" s="17">
        <v>24</v>
      </c>
      <c r="F117" s="144"/>
      <c r="G117" s="145"/>
      <c r="H117" s="182"/>
      <c r="I117" s="183"/>
      <c r="J117" s="68"/>
      <c r="K117" s="34"/>
    </row>
    <row r="118" spans="1:11" ht="32.25" thickBot="1" x14ac:dyDescent="0.3">
      <c r="A118" s="8" t="s">
        <v>49</v>
      </c>
      <c r="B118" s="43" t="s">
        <v>69</v>
      </c>
      <c r="C118" s="43">
        <v>8</v>
      </c>
      <c r="D118" s="42">
        <v>0</v>
      </c>
      <c r="E118" s="17">
        <v>24</v>
      </c>
      <c r="F118" s="144"/>
      <c r="G118" s="145"/>
      <c r="H118" s="182"/>
      <c r="I118" s="183"/>
      <c r="J118" s="68"/>
      <c r="K118" s="34"/>
    </row>
    <row r="119" spans="1:11" ht="48" thickBot="1" x14ac:dyDescent="0.3">
      <c r="A119" s="8" t="s">
        <v>50</v>
      </c>
      <c r="B119" s="43" t="s">
        <v>31</v>
      </c>
      <c r="C119" s="43">
        <v>3</v>
      </c>
      <c r="D119" s="42">
        <v>0</v>
      </c>
      <c r="E119" s="17">
        <v>24</v>
      </c>
      <c r="F119" s="144"/>
      <c r="G119" s="145"/>
      <c r="H119" s="182"/>
      <c r="I119" s="183"/>
      <c r="J119" s="68"/>
      <c r="K119" s="34"/>
    </row>
    <row r="120" spans="1:11" ht="32.25" thickBot="1" x14ac:dyDescent="0.3">
      <c r="A120" s="8" t="s">
        <v>56</v>
      </c>
      <c r="B120" s="43" t="s">
        <v>69</v>
      </c>
      <c r="C120" s="48">
        <v>5</v>
      </c>
      <c r="D120" s="42">
        <v>0</v>
      </c>
      <c r="E120" s="17">
        <v>24</v>
      </c>
      <c r="F120" s="144"/>
      <c r="G120" s="145"/>
      <c r="H120" s="182"/>
      <c r="I120" s="183"/>
      <c r="J120" s="68"/>
      <c r="K120" s="34"/>
    </row>
    <row r="121" spans="1:11" ht="48" thickBot="1" x14ac:dyDescent="0.3">
      <c r="A121" s="8" t="s">
        <v>51</v>
      </c>
      <c r="B121" s="43" t="s">
        <v>31</v>
      </c>
      <c r="C121" s="48">
        <v>3</v>
      </c>
      <c r="D121" s="42">
        <v>0</v>
      </c>
      <c r="E121" s="17">
        <v>24</v>
      </c>
      <c r="F121" s="144"/>
      <c r="G121" s="145"/>
      <c r="H121" s="182"/>
      <c r="I121" s="183"/>
      <c r="J121" s="68"/>
      <c r="K121" s="34"/>
    </row>
    <row r="122" spans="1:11" ht="32.25" thickBot="1" x14ac:dyDescent="0.3">
      <c r="A122" s="8" t="s">
        <v>57</v>
      </c>
      <c r="B122" s="43" t="s">
        <v>69</v>
      </c>
      <c r="C122" s="48">
        <v>5</v>
      </c>
      <c r="D122" s="42">
        <v>0</v>
      </c>
      <c r="E122" s="17">
        <v>24</v>
      </c>
      <c r="F122" s="144"/>
      <c r="G122" s="145"/>
      <c r="H122" s="182"/>
      <c r="I122" s="183"/>
      <c r="J122" s="68"/>
      <c r="K122" s="34"/>
    </row>
    <row r="123" spans="1:11" ht="48" thickBot="1" x14ac:dyDescent="0.3">
      <c r="A123" s="8" t="s">
        <v>52</v>
      </c>
      <c r="B123" s="43" t="s">
        <v>31</v>
      </c>
      <c r="C123" s="48">
        <v>3</v>
      </c>
      <c r="D123" s="42">
        <v>0</v>
      </c>
      <c r="E123" s="17">
        <v>24</v>
      </c>
      <c r="F123" s="144"/>
      <c r="G123" s="145"/>
      <c r="H123" s="182"/>
      <c r="I123" s="183"/>
      <c r="J123" s="68"/>
      <c r="K123" s="34"/>
    </row>
    <row r="124" spans="1:11" ht="32.25" thickBot="1" x14ac:dyDescent="0.3">
      <c r="A124" s="8" t="s">
        <v>58</v>
      </c>
      <c r="B124" s="43" t="s">
        <v>69</v>
      </c>
      <c r="C124" s="48">
        <v>5</v>
      </c>
      <c r="D124" s="42">
        <v>0</v>
      </c>
      <c r="E124" s="17">
        <v>24</v>
      </c>
      <c r="F124" s="144"/>
      <c r="G124" s="145"/>
      <c r="H124" s="182"/>
      <c r="I124" s="183"/>
      <c r="J124" s="68"/>
      <c r="K124" s="34"/>
    </row>
    <row r="125" spans="1:11" ht="48" thickBot="1" x14ac:dyDescent="0.3">
      <c r="A125" s="8" t="s">
        <v>53</v>
      </c>
      <c r="B125" s="43" t="s">
        <v>31</v>
      </c>
      <c r="C125" s="48">
        <v>3</v>
      </c>
      <c r="D125" s="42">
        <v>0</v>
      </c>
      <c r="E125" s="17">
        <v>24</v>
      </c>
      <c r="F125" s="144"/>
      <c r="G125" s="145"/>
      <c r="H125" s="182"/>
      <c r="I125" s="183"/>
      <c r="J125" s="68"/>
      <c r="K125" s="34"/>
    </row>
    <row r="126" spans="1:11" ht="32.25" thickBot="1" x14ac:dyDescent="0.3">
      <c r="A126" s="8" t="s">
        <v>59</v>
      </c>
      <c r="B126" s="43" t="s">
        <v>69</v>
      </c>
      <c r="C126" s="48">
        <v>5</v>
      </c>
      <c r="D126" s="42">
        <v>0</v>
      </c>
      <c r="E126" s="17">
        <v>24</v>
      </c>
      <c r="F126" s="144"/>
      <c r="G126" s="145"/>
      <c r="H126" s="182"/>
      <c r="I126" s="183"/>
      <c r="J126" s="68"/>
      <c r="K126" s="34"/>
    </row>
    <row r="127" spans="1:11" ht="48" thickBot="1" x14ac:dyDescent="0.3">
      <c r="A127" s="8" t="s">
        <v>54</v>
      </c>
      <c r="B127" s="43" t="s">
        <v>31</v>
      </c>
      <c r="C127" s="43">
        <v>2</v>
      </c>
      <c r="D127" s="42">
        <v>0</v>
      </c>
      <c r="E127" s="17">
        <v>24</v>
      </c>
      <c r="F127" s="144"/>
      <c r="G127" s="145"/>
      <c r="H127" s="182"/>
      <c r="I127" s="183"/>
      <c r="J127" s="68"/>
      <c r="K127" s="34"/>
    </row>
    <row r="128" spans="1:11" ht="32.25" thickBot="1" x14ac:dyDescent="0.3">
      <c r="A128" s="8" t="s">
        <v>60</v>
      </c>
      <c r="B128" s="43" t="s">
        <v>69</v>
      </c>
      <c r="C128" s="43">
        <v>1</v>
      </c>
      <c r="D128" s="42">
        <v>0</v>
      </c>
      <c r="E128" s="17">
        <v>24</v>
      </c>
      <c r="F128" s="144"/>
      <c r="G128" s="145"/>
      <c r="H128" s="182"/>
      <c r="I128" s="183"/>
      <c r="J128" s="68"/>
      <c r="K128" s="34"/>
    </row>
    <row r="129" spans="1:12" ht="48" thickBot="1" x14ac:dyDescent="0.3">
      <c r="A129" s="8" t="s">
        <v>55</v>
      </c>
      <c r="B129" s="43" t="s">
        <v>31</v>
      </c>
      <c r="C129" s="43">
        <v>1</v>
      </c>
      <c r="D129" s="42">
        <v>0</v>
      </c>
      <c r="E129" s="17">
        <v>24</v>
      </c>
      <c r="F129" s="144"/>
      <c r="G129" s="145"/>
      <c r="H129" s="182"/>
      <c r="I129" s="183"/>
      <c r="J129" s="68"/>
      <c r="K129" s="34"/>
    </row>
    <row r="130" spans="1:12" ht="16.5" thickBot="1" x14ac:dyDescent="0.3">
      <c r="A130" s="170" t="s">
        <v>15</v>
      </c>
      <c r="B130" s="171"/>
      <c r="C130" s="171"/>
      <c r="D130" s="171"/>
      <c r="E130" s="171"/>
      <c r="F130" s="172"/>
      <c r="G130" s="173"/>
      <c r="H130" s="174"/>
      <c r="I130" s="173"/>
      <c r="J130" s="175"/>
      <c r="K130" s="34"/>
    </row>
    <row r="131" spans="1:12" ht="15.75" x14ac:dyDescent="0.25">
      <c r="A131" s="44"/>
      <c r="B131" s="44"/>
      <c r="C131" s="44"/>
      <c r="D131" s="44"/>
      <c r="E131" s="44"/>
      <c r="F131" s="44"/>
      <c r="G131" s="45"/>
      <c r="H131" s="46"/>
      <c r="I131" s="45"/>
      <c r="J131" s="46"/>
      <c r="K131" s="34"/>
      <c r="L131" s="27"/>
    </row>
    <row r="134" spans="1:12" ht="15" customHeight="1" x14ac:dyDescent="0.25">
      <c r="A134" s="3" t="s">
        <v>152</v>
      </c>
    </row>
    <row r="135" spans="1:12" ht="15.75" customHeight="1" thickBot="1" x14ac:dyDescent="0.3"/>
    <row r="136" spans="1:12" ht="31.5" x14ac:dyDescent="0.25">
      <c r="A136" s="190" t="s">
        <v>34</v>
      </c>
      <c r="B136" s="49" t="s">
        <v>82</v>
      </c>
      <c r="C136" s="192" t="s">
        <v>36</v>
      </c>
      <c r="D136" s="49" t="s">
        <v>81</v>
      </c>
    </row>
    <row r="137" spans="1:12" ht="32.25" customHeight="1" thickBot="1" x14ac:dyDescent="0.3">
      <c r="A137" s="191"/>
      <c r="B137" s="50" t="s">
        <v>35</v>
      </c>
      <c r="C137" s="193"/>
      <c r="D137" s="50" t="s">
        <v>37</v>
      </c>
    </row>
    <row r="138" spans="1:12" ht="15.75" customHeight="1" thickBot="1" x14ac:dyDescent="0.3">
      <c r="A138" s="194" t="s">
        <v>38</v>
      </c>
      <c r="B138" s="195"/>
      <c r="C138" s="195"/>
      <c r="D138" s="196"/>
    </row>
    <row r="139" spans="1:12" ht="16.5" thickBot="1" x14ac:dyDescent="0.3">
      <c r="A139" s="51" t="s">
        <v>39</v>
      </c>
      <c r="B139" s="56"/>
      <c r="C139" s="56"/>
      <c r="D139" s="57"/>
      <c r="G139" s="52"/>
      <c r="H139" s="52"/>
    </row>
    <row r="140" spans="1:12" ht="16.5" thickBot="1" x14ac:dyDescent="0.3">
      <c r="A140" s="51" t="s">
        <v>40</v>
      </c>
      <c r="B140" s="56"/>
      <c r="C140" s="56"/>
      <c r="D140" s="57"/>
      <c r="G140" s="52"/>
    </row>
    <row r="141" spans="1:12" ht="16.5" thickBot="1" x14ac:dyDescent="0.3">
      <c r="A141" s="51" t="s">
        <v>61</v>
      </c>
      <c r="B141" s="56"/>
      <c r="C141" s="56"/>
      <c r="D141" s="57"/>
      <c r="G141" s="52"/>
    </row>
    <row r="142" spans="1:12" ht="16.5" thickBot="1" x14ac:dyDescent="0.3">
      <c r="A142" s="51" t="s">
        <v>46</v>
      </c>
      <c r="B142" s="56"/>
      <c r="C142" s="56"/>
      <c r="D142" s="57"/>
      <c r="G142" s="52"/>
    </row>
    <row r="143" spans="1:12" ht="16.5" thickBot="1" x14ac:dyDescent="0.3">
      <c r="A143" s="51" t="s">
        <v>75</v>
      </c>
      <c r="B143" s="56"/>
      <c r="C143" s="56"/>
      <c r="D143" s="57"/>
      <c r="G143" s="52"/>
      <c r="H143" s="52"/>
    </row>
    <row r="144" spans="1:12" ht="16.5" thickBot="1" x14ac:dyDescent="0.3">
      <c r="A144" s="51" t="s">
        <v>72</v>
      </c>
      <c r="B144" s="56"/>
      <c r="C144" s="56"/>
      <c r="D144" s="57"/>
      <c r="G144" s="52"/>
    </row>
    <row r="145" spans="1:8" ht="16.5" thickBot="1" x14ac:dyDescent="0.3">
      <c r="A145" s="51" t="s">
        <v>73</v>
      </c>
      <c r="B145" s="56"/>
      <c r="C145" s="56"/>
      <c r="D145" s="57"/>
      <c r="H145" s="52"/>
    </row>
    <row r="146" spans="1:8" ht="16.5" thickBot="1" x14ac:dyDescent="0.3">
      <c r="A146" s="51" t="s">
        <v>74</v>
      </c>
      <c r="B146" s="58"/>
      <c r="C146" s="59"/>
      <c r="D146" s="60"/>
    </row>
    <row r="147" spans="1:8" ht="15.75" x14ac:dyDescent="0.25">
      <c r="A147" s="53" t="s">
        <v>41</v>
      </c>
      <c r="B147" s="184"/>
      <c r="C147" s="186"/>
      <c r="D147" s="188"/>
      <c r="F147" s="27"/>
    </row>
    <row r="148" spans="1:8" ht="29.25" customHeight="1" thickBot="1" x14ac:dyDescent="0.3">
      <c r="A148" s="54" t="s">
        <v>76</v>
      </c>
      <c r="B148" s="185"/>
      <c r="C148" s="187"/>
      <c r="D148" s="189"/>
    </row>
    <row r="149" spans="1:8" x14ac:dyDescent="0.25">
      <c r="G149" s="55"/>
    </row>
    <row r="150" spans="1:8" ht="15" customHeight="1" x14ac:dyDescent="0.25"/>
    <row r="151" spans="1:8" ht="15.75" customHeight="1" x14ac:dyDescent="0.25"/>
    <row r="154" spans="1:8" ht="15" customHeight="1" x14ac:dyDescent="0.25"/>
  </sheetData>
  <mergeCells count="169">
    <mergeCell ref="M78:N78"/>
    <mergeCell ref="H41:H43"/>
    <mergeCell ref="A49:F49"/>
    <mergeCell ref="A29:A32"/>
    <mergeCell ref="B29:B32"/>
    <mergeCell ref="C29:C31"/>
    <mergeCell ref="E29:E31"/>
    <mergeCell ref="G29:G31"/>
    <mergeCell ref="A36:E36"/>
    <mergeCell ref="A41:A44"/>
    <mergeCell ref="B41:B44"/>
    <mergeCell ref="C41:C43"/>
    <mergeCell ref="F41:F43"/>
    <mergeCell ref="A64:A67"/>
    <mergeCell ref="B64:B67"/>
    <mergeCell ref="C64:C66"/>
    <mergeCell ref="F64:F66"/>
    <mergeCell ref="H64:H66"/>
    <mergeCell ref="A71:F71"/>
    <mergeCell ref="A53:A56"/>
    <mergeCell ref="B53:B56"/>
    <mergeCell ref="C53:C55"/>
    <mergeCell ref="E53:E55"/>
    <mergeCell ref="G53:G55"/>
    <mergeCell ref="F129:G129"/>
    <mergeCell ref="H129:I129"/>
    <mergeCell ref="A130:F130"/>
    <mergeCell ref="G130:H130"/>
    <mergeCell ref="I130:J130"/>
    <mergeCell ref="B147:B148"/>
    <mergeCell ref="C147:C148"/>
    <mergeCell ref="D147:D148"/>
    <mergeCell ref="A136:A137"/>
    <mergeCell ref="C136:C137"/>
    <mergeCell ref="A138:D138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H113:I114"/>
    <mergeCell ref="J113:J114"/>
    <mergeCell ref="F115:G115"/>
    <mergeCell ref="H115:I115"/>
    <mergeCell ref="F116:G116"/>
    <mergeCell ref="H116:I116"/>
    <mergeCell ref="H110:I111"/>
    <mergeCell ref="J110:J111"/>
    <mergeCell ref="F112:G112"/>
    <mergeCell ref="H112:I112"/>
    <mergeCell ref="A113:A114"/>
    <mergeCell ref="B113:B114"/>
    <mergeCell ref="C113:C114"/>
    <mergeCell ref="D113:D114"/>
    <mergeCell ref="E113:E114"/>
    <mergeCell ref="F113:G114"/>
    <mergeCell ref="A110:A111"/>
    <mergeCell ref="B110:B111"/>
    <mergeCell ref="C110:C111"/>
    <mergeCell ref="D110:D111"/>
    <mergeCell ref="E110:E111"/>
    <mergeCell ref="F110:G111"/>
    <mergeCell ref="F105:G107"/>
    <mergeCell ref="H105:I107"/>
    <mergeCell ref="J105:J107"/>
    <mergeCell ref="F108:G108"/>
    <mergeCell ref="H108:I108"/>
    <mergeCell ref="A109:J109"/>
    <mergeCell ref="F99:G99"/>
    <mergeCell ref="H99:I99"/>
    <mergeCell ref="A100:F100"/>
    <mergeCell ref="G100:H100"/>
    <mergeCell ref="I100:J100"/>
    <mergeCell ref="A105:A108"/>
    <mergeCell ref="B105:B108"/>
    <mergeCell ref="C105:C107"/>
    <mergeCell ref="D105:D107"/>
    <mergeCell ref="E105:E107"/>
    <mergeCell ref="F96:G96"/>
    <mergeCell ref="H96:I96"/>
    <mergeCell ref="F97:G97"/>
    <mergeCell ref="H97:I97"/>
    <mergeCell ref="F98:G98"/>
    <mergeCell ref="H98:I98"/>
    <mergeCell ref="F93:G93"/>
    <mergeCell ref="H93:I93"/>
    <mergeCell ref="F94:G94"/>
    <mergeCell ref="H94:I94"/>
    <mergeCell ref="F95:G95"/>
    <mergeCell ref="H95:I95"/>
    <mergeCell ref="F90:G90"/>
    <mergeCell ref="H90:I90"/>
    <mergeCell ref="F91:G91"/>
    <mergeCell ref="H91:I91"/>
    <mergeCell ref="F92:G92"/>
    <mergeCell ref="H92:I92"/>
    <mergeCell ref="F87:G87"/>
    <mergeCell ref="H87:I87"/>
    <mergeCell ref="F88:G88"/>
    <mergeCell ref="H88:I88"/>
    <mergeCell ref="F89:G89"/>
    <mergeCell ref="H89:I89"/>
    <mergeCell ref="H83:I84"/>
    <mergeCell ref="J83:J84"/>
    <mergeCell ref="K83:K84"/>
    <mergeCell ref="F85:G85"/>
    <mergeCell ref="H85:I85"/>
    <mergeCell ref="F86:G86"/>
    <mergeCell ref="H86:I86"/>
    <mergeCell ref="A83:A84"/>
    <mergeCell ref="B83:B84"/>
    <mergeCell ref="C83:C84"/>
    <mergeCell ref="D83:D84"/>
    <mergeCell ref="E83:E84"/>
    <mergeCell ref="F83:G84"/>
    <mergeCell ref="F80:G81"/>
    <mergeCell ref="H80:I81"/>
    <mergeCell ref="J80:J81"/>
    <mergeCell ref="K80:K81"/>
    <mergeCell ref="F82:G82"/>
    <mergeCell ref="H82:I82"/>
    <mergeCell ref="H75:I77"/>
    <mergeCell ref="J75:J77"/>
    <mergeCell ref="F78:G78"/>
    <mergeCell ref="H78:I78"/>
    <mergeCell ref="A79:J79"/>
    <mergeCell ref="A80:A81"/>
    <mergeCell ref="B80:B81"/>
    <mergeCell ref="C80:C81"/>
    <mergeCell ref="D80:D81"/>
    <mergeCell ref="E80:E81"/>
    <mergeCell ref="A75:A78"/>
    <mergeCell ref="B75:B78"/>
    <mergeCell ref="C75:C77"/>
    <mergeCell ref="D75:D77"/>
    <mergeCell ref="E75:E77"/>
    <mergeCell ref="F75:G77"/>
    <mergeCell ref="A60:E60"/>
    <mergeCell ref="A18:A21"/>
    <mergeCell ref="B18:B21"/>
    <mergeCell ref="C18:C20"/>
    <mergeCell ref="F18:F20"/>
    <mergeCell ref="H18:H20"/>
    <mergeCell ref="A25:F25"/>
    <mergeCell ref="A7:A10"/>
    <mergeCell ref="B7:B10"/>
    <mergeCell ref="C7:C9"/>
    <mergeCell ref="E7:E9"/>
    <mergeCell ref="G7:G9"/>
    <mergeCell ref="A14:E14"/>
  </mergeCells>
  <pageMargins left="0.7" right="0.30078125" top="0.75" bottom="0.75" header="0.3" footer="0.3"/>
  <pageSetup paperSize="9" scale="51" fitToHeight="0" orientation="portrait" r:id="rId1"/>
  <rowBreaks count="1" manualBreakCount="1"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8"/>
  <sheetViews>
    <sheetView zoomScale="110" zoomScaleNormal="110" workbookViewId="0">
      <selection activeCell="A2" sqref="A2:H67"/>
    </sheetView>
  </sheetViews>
  <sheetFormatPr defaultRowHeight="15" x14ac:dyDescent="0.25"/>
  <cols>
    <col min="1" max="1" width="27.5703125" style="70" bestFit="1" customWidth="1"/>
    <col min="2" max="2" width="43.5703125" style="70" bestFit="1" customWidth="1"/>
    <col min="3" max="3" width="14" style="70" bestFit="1" customWidth="1"/>
    <col min="4" max="4" width="9.5703125" style="70" bestFit="1" customWidth="1"/>
    <col min="5" max="5" width="29.7109375" style="70" customWidth="1"/>
    <col min="6" max="6" width="25.5703125" style="70" customWidth="1"/>
    <col min="7" max="7" width="18.42578125" style="70" customWidth="1"/>
    <col min="8" max="8" width="19.85546875" style="70" customWidth="1"/>
    <col min="9" max="10" width="9.140625" style="70"/>
    <col min="11" max="11" width="18.140625" style="70" bestFit="1" customWidth="1"/>
    <col min="12" max="12" width="22" style="70" bestFit="1" customWidth="1"/>
    <col min="13" max="13" width="7.28515625" style="70" bestFit="1" customWidth="1"/>
    <col min="14" max="16384" width="9.140625" style="70"/>
  </cols>
  <sheetData>
    <row r="2" spans="1:8" s="69" customFormat="1" ht="45" x14ac:dyDescent="0.25">
      <c r="A2" s="217" t="s">
        <v>148</v>
      </c>
      <c r="B2" s="217"/>
      <c r="C2" s="217"/>
      <c r="D2" s="217"/>
      <c r="E2" s="104" t="s">
        <v>158</v>
      </c>
      <c r="F2" s="73" t="s">
        <v>143</v>
      </c>
      <c r="G2" s="104" t="s">
        <v>146</v>
      </c>
      <c r="H2" s="104" t="s">
        <v>145</v>
      </c>
    </row>
    <row r="3" spans="1:8" s="69" customFormat="1" ht="15.75" thickBot="1" x14ac:dyDescent="0.3">
      <c r="A3" s="73"/>
      <c r="B3" s="73"/>
      <c r="C3" s="73"/>
      <c r="D3" s="74"/>
      <c r="E3" s="74"/>
      <c r="F3" s="75"/>
      <c r="G3" s="75"/>
      <c r="H3" s="75"/>
    </row>
    <row r="4" spans="1:8" s="69" customFormat="1" ht="15.75" thickBot="1" x14ac:dyDescent="0.3">
      <c r="A4" s="214" t="s">
        <v>85</v>
      </c>
      <c r="B4" s="215"/>
      <c r="C4" s="215" t="s">
        <v>86</v>
      </c>
      <c r="D4" s="216"/>
      <c r="E4" s="105"/>
      <c r="F4" s="208">
        <v>2</v>
      </c>
      <c r="G4" s="202">
        <v>0</v>
      </c>
      <c r="H4" s="205">
        <f>F4*G4*24</f>
        <v>0</v>
      </c>
    </row>
    <row r="5" spans="1:8" ht="30" x14ac:dyDescent="0.25">
      <c r="A5" s="76" t="s">
        <v>87</v>
      </c>
      <c r="B5" s="77" t="s">
        <v>88</v>
      </c>
      <c r="C5" s="77" t="s">
        <v>89</v>
      </c>
      <c r="D5" s="78" t="s">
        <v>90</v>
      </c>
      <c r="E5" s="106"/>
      <c r="F5" s="209"/>
      <c r="G5" s="203"/>
      <c r="H5" s="206"/>
    </row>
    <row r="6" spans="1:8" ht="30" x14ac:dyDescent="0.25">
      <c r="A6" s="79" t="s">
        <v>91</v>
      </c>
      <c r="B6" s="80" t="s">
        <v>92</v>
      </c>
      <c r="C6" s="80" t="s">
        <v>93</v>
      </c>
      <c r="D6" s="81" t="s">
        <v>94</v>
      </c>
      <c r="E6" s="200"/>
      <c r="F6" s="209"/>
      <c r="G6" s="203"/>
      <c r="H6" s="206"/>
    </row>
    <row r="7" spans="1:8" x14ac:dyDescent="0.25">
      <c r="A7" s="212" t="s">
        <v>95</v>
      </c>
      <c r="B7" s="80" t="s">
        <v>96</v>
      </c>
      <c r="C7" s="80" t="s">
        <v>97</v>
      </c>
      <c r="D7" s="81">
        <v>6</v>
      </c>
      <c r="E7" s="200"/>
      <c r="F7" s="209"/>
      <c r="G7" s="203"/>
      <c r="H7" s="206"/>
    </row>
    <row r="8" spans="1:8" x14ac:dyDescent="0.25">
      <c r="A8" s="212"/>
      <c r="B8" s="211" t="s">
        <v>98</v>
      </c>
      <c r="C8" s="80" t="s">
        <v>99</v>
      </c>
      <c r="D8" s="82"/>
      <c r="E8" s="200"/>
      <c r="F8" s="209"/>
      <c r="G8" s="203"/>
      <c r="H8" s="206"/>
    </row>
    <row r="9" spans="1:8" x14ac:dyDescent="0.25">
      <c r="A9" s="212"/>
      <c r="B9" s="211"/>
      <c r="C9" s="80" t="s">
        <v>100</v>
      </c>
      <c r="D9" s="83">
        <v>3.66</v>
      </c>
      <c r="E9" s="200"/>
      <c r="F9" s="209"/>
      <c r="G9" s="203"/>
      <c r="H9" s="206"/>
    </row>
    <row r="10" spans="1:8" ht="30" x14ac:dyDescent="0.25">
      <c r="A10" s="212"/>
      <c r="B10" s="80" t="s">
        <v>101</v>
      </c>
      <c r="C10" s="80" t="s">
        <v>97</v>
      </c>
      <c r="D10" s="81">
        <v>4</v>
      </c>
      <c r="E10" s="200"/>
      <c r="F10" s="209"/>
      <c r="G10" s="203"/>
      <c r="H10" s="206"/>
    </row>
    <row r="11" spans="1:8" ht="30" x14ac:dyDescent="0.25">
      <c r="A11" s="212"/>
      <c r="B11" s="80" t="s">
        <v>102</v>
      </c>
      <c r="C11" s="80" t="s">
        <v>97</v>
      </c>
      <c r="D11" s="81">
        <v>2</v>
      </c>
      <c r="E11" s="200"/>
      <c r="F11" s="209"/>
      <c r="G11" s="203"/>
      <c r="H11" s="206"/>
    </row>
    <row r="12" spans="1:8" x14ac:dyDescent="0.25">
      <c r="A12" s="212"/>
      <c r="B12" s="80" t="s">
        <v>103</v>
      </c>
      <c r="C12" s="80" t="s">
        <v>97</v>
      </c>
      <c r="D12" s="81" t="s">
        <v>94</v>
      </c>
      <c r="E12" s="200"/>
      <c r="F12" s="209"/>
      <c r="G12" s="203"/>
      <c r="H12" s="206"/>
    </row>
    <row r="13" spans="1:8" ht="30" x14ac:dyDescent="0.25">
      <c r="A13" s="212"/>
      <c r="B13" s="80" t="s">
        <v>104</v>
      </c>
      <c r="C13" s="80" t="s">
        <v>93</v>
      </c>
      <c r="D13" s="81" t="s">
        <v>94</v>
      </c>
      <c r="E13" s="200"/>
      <c r="F13" s="209"/>
      <c r="G13" s="203"/>
      <c r="H13" s="206"/>
    </row>
    <row r="14" spans="1:8" ht="30" x14ac:dyDescent="0.25">
      <c r="A14" s="212" t="s">
        <v>105</v>
      </c>
      <c r="B14" s="80" t="s">
        <v>106</v>
      </c>
      <c r="C14" s="80" t="s">
        <v>93</v>
      </c>
      <c r="D14" s="81" t="s">
        <v>94</v>
      </c>
      <c r="E14" s="200"/>
      <c r="F14" s="209"/>
      <c r="G14" s="203"/>
      <c r="H14" s="206"/>
    </row>
    <row r="15" spans="1:8" ht="30" x14ac:dyDescent="0.25">
      <c r="A15" s="212"/>
      <c r="B15" s="80" t="s">
        <v>107</v>
      </c>
      <c r="C15" s="80" t="s">
        <v>93</v>
      </c>
      <c r="D15" s="81" t="s">
        <v>94</v>
      </c>
      <c r="E15" s="200"/>
      <c r="F15" s="209"/>
      <c r="G15" s="203"/>
      <c r="H15" s="206"/>
    </row>
    <row r="16" spans="1:8" ht="30" x14ac:dyDescent="0.25">
      <c r="A16" s="212"/>
      <c r="B16" s="80" t="s">
        <v>108</v>
      </c>
      <c r="C16" s="80" t="s">
        <v>93</v>
      </c>
      <c r="D16" s="81" t="s">
        <v>94</v>
      </c>
      <c r="E16" s="200"/>
      <c r="F16" s="209"/>
      <c r="G16" s="203"/>
      <c r="H16" s="206"/>
    </row>
    <row r="17" spans="1:8" ht="30" x14ac:dyDescent="0.25">
      <c r="A17" s="212"/>
      <c r="B17" s="80" t="s">
        <v>109</v>
      </c>
      <c r="C17" s="80" t="s">
        <v>93</v>
      </c>
      <c r="D17" s="81" t="s">
        <v>94</v>
      </c>
      <c r="E17" s="200"/>
      <c r="F17" s="209"/>
      <c r="G17" s="203"/>
      <c r="H17" s="206"/>
    </row>
    <row r="18" spans="1:8" ht="15.75" thickBot="1" x14ac:dyDescent="0.3">
      <c r="A18" s="84" t="s">
        <v>110</v>
      </c>
      <c r="B18" s="85" t="s">
        <v>111</v>
      </c>
      <c r="C18" s="85" t="s">
        <v>93</v>
      </c>
      <c r="D18" s="86" t="s">
        <v>94</v>
      </c>
      <c r="E18" s="201"/>
      <c r="F18" s="210"/>
      <c r="G18" s="204"/>
      <c r="H18" s="207"/>
    </row>
    <row r="19" spans="1:8" ht="15.75" thickBot="1" x14ac:dyDescent="0.3">
      <c r="A19" s="87"/>
      <c r="B19" s="87"/>
      <c r="C19" s="87"/>
      <c r="D19" s="87"/>
      <c r="E19" s="87"/>
      <c r="F19" s="87"/>
      <c r="G19" s="88"/>
      <c r="H19" s="88"/>
    </row>
    <row r="20" spans="1:8" s="69" customFormat="1" ht="15.75" thickBot="1" x14ac:dyDescent="0.3">
      <c r="A20" s="214" t="s">
        <v>85</v>
      </c>
      <c r="B20" s="215"/>
      <c r="C20" s="215" t="s">
        <v>112</v>
      </c>
      <c r="D20" s="216"/>
      <c r="E20" s="105"/>
      <c r="F20" s="208">
        <v>100</v>
      </c>
      <c r="G20" s="202">
        <v>0</v>
      </c>
      <c r="H20" s="205">
        <f>F20*G20*24</f>
        <v>0</v>
      </c>
    </row>
    <row r="21" spans="1:8" ht="30" x14ac:dyDescent="0.25">
      <c r="A21" s="89" t="s">
        <v>87</v>
      </c>
      <c r="B21" s="77" t="s">
        <v>88</v>
      </c>
      <c r="C21" s="77" t="s">
        <v>89</v>
      </c>
      <c r="D21" s="90" t="s">
        <v>90</v>
      </c>
      <c r="E21" s="107"/>
      <c r="F21" s="209"/>
      <c r="G21" s="203"/>
      <c r="H21" s="206"/>
    </row>
    <row r="22" spans="1:8" x14ac:dyDescent="0.25">
      <c r="A22" s="79" t="s">
        <v>91</v>
      </c>
      <c r="B22" s="80" t="s">
        <v>113</v>
      </c>
      <c r="C22" s="80" t="s">
        <v>93</v>
      </c>
      <c r="D22" s="81" t="s">
        <v>94</v>
      </c>
      <c r="E22" s="200"/>
      <c r="F22" s="209"/>
      <c r="G22" s="203"/>
      <c r="H22" s="206"/>
    </row>
    <row r="23" spans="1:8" x14ac:dyDescent="0.25">
      <c r="A23" s="212" t="s">
        <v>95</v>
      </c>
      <c r="B23" s="80" t="s">
        <v>114</v>
      </c>
      <c r="C23" s="80" t="s">
        <v>97</v>
      </c>
      <c r="D23" s="81">
        <v>2</v>
      </c>
      <c r="E23" s="200"/>
      <c r="F23" s="209"/>
      <c r="G23" s="203"/>
      <c r="H23" s="206"/>
    </row>
    <row r="24" spans="1:8" x14ac:dyDescent="0.25">
      <c r="A24" s="212"/>
      <c r="B24" s="211" t="s">
        <v>98</v>
      </c>
      <c r="C24" s="80" t="s">
        <v>99</v>
      </c>
      <c r="D24" s="81"/>
      <c r="E24" s="200"/>
      <c r="F24" s="209"/>
      <c r="G24" s="203"/>
      <c r="H24" s="206"/>
    </row>
    <row r="25" spans="1:8" x14ac:dyDescent="0.25">
      <c r="A25" s="212"/>
      <c r="B25" s="211"/>
      <c r="C25" s="80" t="s">
        <v>100</v>
      </c>
      <c r="D25" s="83">
        <v>2.2999999999999998</v>
      </c>
      <c r="E25" s="200"/>
      <c r="F25" s="209"/>
      <c r="G25" s="203"/>
      <c r="H25" s="206"/>
    </row>
    <row r="26" spans="1:8" x14ac:dyDescent="0.25">
      <c r="A26" s="212"/>
      <c r="B26" s="80" t="s">
        <v>115</v>
      </c>
      <c r="C26" s="80" t="s">
        <v>97</v>
      </c>
      <c r="D26" s="81">
        <v>4</v>
      </c>
      <c r="E26" s="200"/>
      <c r="F26" s="209"/>
      <c r="G26" s="203"/>
      <c r="H26" s="206"/>
    </row>
    <row r="27" spans="1:8" x14ac:dyDescent="0.25">
      <c r="A27" s="212"/>
      <c r="B27" s="80" t="s">
        <v>116</v>
      </c>
      <c r="C27" s="80" t="s">
        <v>97</v>
      </c>
      <c r="D27" s="81">
        <v>2</v>
      </c>
      <c r="E27" s="200"/>
      <c r="F27" s="209"/>
      <c r="G27" s="203"/>
      <c r="H27" s="206"/>
    </row>
    <row r="28" spans="1:8" x14ac:dyDescent="0.25">
      <c r="A28" s="212" t="s">
        <v>105</v>
      </c>
      <c r="B28" s="80" t="s">
        <v>117</v>
      </c>
      <c r="C28" s="80" t="s">
        <v>93</v>
      </c>
      <c r="D28" s="81" t="s">
        <v>94</v>
      </c>
      <c r="E28" s="200"/>
      <c r="F28" s="209"/>
      <c r="G28" s="203"/>
      <c r="H28" s="206"/>
    </row>
    <row r="29" spans="1:8" x14ac:dyDescent="0.25">
      <c r="A29" s="212"/>
      <c r="B29" s="80" t="s">
        <v>118</v>
      </c>
      <c r="C29" s="80" t="s">
        <v>93</v>
      </c>
      <c r="D29" s="81" t="s">
        <v>94</v>
      </c>
      <c r="E29" s="200"/>
      <c r="F29" s="209"/>
      <c r="G29" s="203"/>
      <c r="H29" s="206"/>
    </row>
    <row r="30" spans="1:8" x14ac:dyDescent="0.25">
      <c r="A30" s="212"/>
      <c r="B30" s="80" t="s">
        <v>119</v>
      </c>
      <c r="C30" s="80" t="s">
        <v>93</v>
      </c>
      <c r="D30" s="81" t="s">
        <v>94</v>
      </c>
      <c r="E30" s="200"/>
      <c r="F30" s="209"/>
      <c r="G30" s="203"/>
      <c r="H30" s="206"/>
    </row>
    <row r="31" spans="1:8" x14ac:dyDescent="0.25">
      <c r="A31" s="212"/>
      <c r="B31" s="80" t="s">
        <v>120</v>
      </c>
      <c r="C31" s="80" t="s">
        <v>93</v>
      </c>
      <c r="D31" s="81" t="s">
        <v>94</v>
      </c>
      <c r="E31" s="200"/>
      <c r="F31" s="209"/>
      <c r="G31" s="203"/>
      <c r="H31" s="206"/>
    </row>
    <row r="32" spans="1:8" ht="15.75" thickBot="1" x14ac:dyDescent="0.3">
      <c r="A32" s="213"/>
      <c r="B32" s="85" t="s">
        <v>121</v>
      </c>
      <c r="C32" s="85" t="s">
        <v>93</v>
      </c>
      <c r="D32" s="86" t="s">
        <v>94</v>
      </c>
      <c r="E32" s="201"/>
      <c r="F32" s="210"/>
      <c r="G32" s="204"/>
      <c r="H32" s="207"/>
    </row>
    <row r="33" spans="1:15" ht="15.75" thickBot="1" x14ac:dyDescent="0.3">
      <c r="A33" s="87"/>
      <c r="B33" s="87"/>
      <c r="C33" s="87"/>
      <c r="D33" s="87"/>
      <c r="E33" s="87"/>
      <c r="F33" s="87"/>
      <c r="G33" s="88"/>
      <c r="H33" s="88"/>
    </row>
    <row r="34" spans="1:15" s="69" customFormat="1" ht="15.75" thickBot="1" x14ac:dyDescent="0.3">
      <c r="A34" s="214" t="s">
        <v>85</v>
      </c>
      <c r="B34" s="215"/>
      <c r="C34" s="215" t="s">
        <v>122</v>
      </c>
      <c r="D34" s="216"/>
      <c r="E34" s="105"/>
      <c r="F34" s="208">
        <v>12</v>
      </c>
      <c r="G34" s="202">
        <v>0</v>
      </c>
      <c r="H34" s="205">
        <f>F34*G34*24</f>
        <v>0</v>
      </c>
    </row>
    <row r="35" spans="1:15" ht="30" x14ac:dyDescent="0.25">
      <c r="A35" s="89" t="s">
        <v>123</v>
      </c>
      <c r="B35" s="77" t="s">
        <v>88</v>
      </c>
      <c r="C35" s="77" t="s">
        <v>89</v>
      </c>
      <c r="D35" s="78" t="s">
        <v>90</v>
      </c>
      <c r="E35" s="106"/>
      <c r="F35" s="209"/>
      <c r="G35" s="203"/>
      <c r="H35" s="206"/>
    </row>
    <row r="36" spans="1:15" x14ac:dyDescent="0.25">
      <c r="A36" s="79" t="s">
        <v>91</v>
      </c>
      <c r="B36" s="80" t="s">
        <v>113</v>
      </c>
      <c r="C36" s="80" t="s">
        <v>93</v>
      </c>
      <c r="D36" s="81" t="s">
        <v>94</v>
      </c>
      <c r="E36" s="200"/>
      <c r="F36" s="209"/>
      <c r="G36" s="203"/>
      <c r="H36" s="206"/>
    </row>
    <row r="37" spans="1:15" x14ac:dyDescent="0.25">
      <c r="A37" s="212" t="s">
        <v>95</v>
      </c>
      <c r="B37" s="80" t="s">
        <v>124</v>
      </c>
      <c r="C37" s="80" t="s">
        <v>97</v>
      </c>
      <c r="D37" s="81">
        <v>2</v>
      </c>
      <c r="E37" s="200"/>
      <c r="F37" s="209"/>
      <c r="G37" s="203"/>
      <c r="H37" s="206"/>
    </row>
    <row r="38" spans="1:15" x14ac:dyDescent="0.25">
      <c r="A38" s="212"/>
      <c r="B38" s="80" t="s">
        <v>116</v>
      </c>
      <c r="C38" s="80" t="s">
        <v>97</v>
      </c>
      <c r="D38" s="81">
        <v>1</v>
      </c>
      <c r="E38" s="200"/>
      <c r="F38" s="209"/>
      <c r="G38" s="203"/>
      <c r="H38" s="206"/>
    </row>
    <row r="39" spans="1:15" x14ac:dyDescent="0.25">
      <c r="A39" s="212" t="s">
        <v>125</v>
      </c>
      <c r="B39" s="80" t="s">
        <v>126</v>
      </c>
      <c r="C39" s="80" t="s">
        <v>93</v>
      </c>
      <c r="D39" s="81" t="s">
        <v>94</v>
      </c>
      <c r="E39" s="200"/>
      <c r="F39" s="209"/>
      <c r="G39" s="203"/>
      <c r="H39" s="206"/>
    </row>
    <row r="40" spans="1:15" x14ac:dyDescent="0.25">
      <c r="A40" s="212"/>
      <c r="B40" s="80" t="s">
        <v>117</v>
      </c>
      <c r="C40" s="80" t="s">
        <v>93</v>
      </c>
      <c r="D40" s="81" t="s">
        <v>94</v>
      </c>
      <c r="E40" s="200"/>
      <c r="F40" s="209"/>
      <c r="G40" s="203"/>
      <c r="H40" s="206"/>
    </row>
    <row r="41" spans="1:15" x14ac:dyDescent="0.25">
      <c r="A41" s="212"/>
      <c r="B41" s="80" t="s">
        <v>118</v>
      </c>
      <c r="C41" s="80" t="s">
        <v>93</v>
      </c>
      <c r="D41" s="81" t="s">
        <v>94</v>
      </c>
      <c r="E41" s="200"/>
      <c r="F41" s="209"/>
      <c r="G41" s="203"/>
      <c r="H41" s="206"/>
    </row>
    <row r="42" spans="1:15" x14ac:dyDescent="0.25">
      <c r="A42" s="212"/>
      <c r="B42" s="80" t="s">
        <v>119</v>
      </c>
      <c r="C42" s="80" t="s">
        <v>93</v>
      </c>
      <c r="D42" s="81" t="s">
        <v>94</v>
      </c>
      <c r="E42" s="200"/>
      <c r="F42" s="209"/>
      <c r="G42" s="203"/>
      <c r="H42" s="206"/>
    </row>
    <row r="43" spans="1:15" ht="15.75" thickBot="1" x14ac:dyDescent="0.3">
      <c r="A43" s="213"/>
      <c r="B43" s="85" t="s">
        <v>121</v>
      </c>
      <c r="C43" s="85" t="s">
        <v>93</v>
      </c>
      <c r="D43" s="86" t="s">
        <v>94</v>
      </c>
      <c r="E43" s="201"/>
      <c r="F43" s="210"/>
      <c r="G43" s="204"/>
      <c r="H43" s="207"/>
    </row>
    <row r="44" spans="1:15" ht="15.75" thickBot="1" x14ac:dyDescent="0.3">
      <c r="A44" s="87"/>
      <c r="B44" s="87"/>
      <c r="C44" s="87"/>
      <c r="D44" s="87"/>
      <c r="E44" s="87"/>
      <c r="F44" s="74"/>
      <c r="G44" s="74"/>
      <c r="H44" s="74"/>
    </row>
    <row r="45" spans="1:15" s="69" customFormat="1" ht="34.5" customHeight="1" thickBot="1" x14ac:dyDescent="0.3">
      <c r="A45" s="214" t="s">
        <v>85</v>
      </c>
      <c r="B45" s="215"/>
      <c r="C45" s="215" t="s">
        <v>144</v>
      </c>
      <c r="D45" s="216"/>
      <c r="E45" s="105"/>
      <c r="F45" s="208">
        <v>28</v>
      </c>
      <c r="G45" s="202">
        <v>0</v>
      </c>
      <c r="H45" s="205">
        <f>F45*G45*24</f>
        <v>0</v>
      </c>
      <c r="K45" s="70"/>
      <c r="L45" s="70"/>
      <c r="M45" s="70"/>
      <c r="N45" s="70"/>
      <c r="O45" s="70"/>
    </row>
    <row r="46" spans="1:15" ht="30" x14ac:dyDescent="0.25">
      <c r="A46" s="89" t="s">
        <v>87</v>
      </c>
      <c r="B46" s="77" t="s">
        <v>88</v>
      </c>
      <c r="C46" s="77" t="s">
        <v>89</v>
      </c>
      <c r="D46" s="90" t="s">
        <v>90</v>
      </c>
      <c r="E46" s="107"/>
      <c r="F46" s="209"/>
      <c r="G46" s="203"/>
      <c r="H46" s="206"/>
    </row>
    <row r="47" spans="1:15" x14ac:dyDescent="0.25">
      <c r="A47" s="79" t="s">
        <v>91</v>
      </c>
      <c r="B47" s="91" t="s">
        <v>96</v>
      </c>
      <c r="C47" s="92" t="s">
        <v>127</v>
      </c>
      <c r="D47" s="93">
        <v>1</v>
      </c>
      <c r="E47" s="198"/>
      <c r="F47" s="209"/>
      <c r="G47" s="203"/>
      <c r="H47" s="206"/>
      <c r="K47" s="69"/>
      <c r="L47" s="69"/>
      <c r="M47" s="69"/>
      <c r="N47" s="69"/>
      <c r="O47" s="69"/>
    </row>
    <row r="48" spans="1:15" x14ac:dyDescent="0.25">
      <c r="A48" s="212" t="s">
        <v>95</v>
      </c>
      <c r="B48" s="91" t="s">
        <v>128</v>
      </c>
      <c r="C48" s="92" t="s">
        <v>129</v>
      </c>
      <c r="D48" s="93" t="s">
        <v>94</v>
      </c>
      <c r="E48" s="198"/>
      <c r="F48" s="209"/>
      <c r="G48" s="203"/>
      <c r="H48" s="206"/>
      <c r="K48" s="69"/>
      <c r="L48" s="69"/>
      <c r="M48" s="69"/>
      <c r="N48" s="69"/>
      <c r="O48" s="69"/>
    </row>
    <row r="49" spans="1:15" x14ac:dyDescent="0.25">
      <c r="A49" s="212"/>
      <c r="B49" s="91" t="s">
        <v>130</v>
      </c>
      <c r="C49" s="92" t="s">
        <v>129</v>
      </c>
      <c r="D49" s="93" t="s">
        <v>94</v>
      </c>
      <c r="E49" s="198"/>
      <c r="F49" s="209"/>
      <c r="G49" s="203"/>
      <c r="H49" s="206"/>
    </row>
    <row r="50" spans="1:15" x14ac:dyDescent="0.25">
      <c r="A50" s="212"/>
      <c r="B50" s="91" t="s">
        <v>131</v>
      </c>
      <c r="C50" s="92" t="s">
        <v>132</v>
      </c>
      <c r="D50" s="93">
        <v>1</v>
      </c>
      <c r="E50" s="198"/>
      <c r="F50" s="209"/>
      <c r="G50" s="203"/>
      <c r="H50" s="206"/>
    </row>
    <row r="51" spans="1:15" x14ac:dyDescent="0.25">
      <c r="A51" s="212"/>
      <c r="B51" s="91" t="s">
        <v>133</v>
      </c>
      <c r="C51" s="92" t="s">
        <v>129</v>
      </c>
      <c r="D51" s="93" t="s">
        <v>94</v>
      </c>
      <c r="E51" s="198"/>
      <c r="F51" s="209"/>
      <c r="G51" s="203"/>
      <c r="H51" s="206"/>
    </row>
    <row r="52" spans="1:15" x14ac:dyDescent="0.25">
      <c r="A52" s="212"/>
      <c r="B52" s="94"/>
      <c r="C52" s="94"/>
      <c r="D52" s="95"/>
      <c r="E52" s="198"/>
      <c r="F52" s="209"/>
      <c r="G52" s="203"/>
      <c r="H52" s="206"/>
    </row>
    <row r="53" spans="1:15" x14ac:dyDescent="0.25">
      <c r="A53" s="212" t="s">
        <v>105</v>
      </c>
      <c r="B53" s="91" t="s">
        <v>134</v>
      </c>
      <c r="C53" s="92" t="s">
        <v>129</v>
      </c>
      <c r="D53" s="93" t="s">
        <v>94</v>
      </c>
      <c r="E53" s="198"/>
      <c r="F53" s="209"/>
      <c r="G53" s="203"/>
      <c r="H53" s="206"/>
      <c r="K53" s="71"/>
    </row>
    <row r="54" spans="1:15" x14ac:dyDescent="0.25">
      <c r="A54" s="212"/>
      <c r="B54" s="91" t="s">
        <v>119</v>
      </c>
      <c r="C54" s="92" t="s">
        <v>129</v>
      </c>
      <c r="D54" s="93" t="s">
        <v>94</v>
      </c>
      <c r="E54" s="198"/>
      <c r="F54" s="209"/>
      <c r="G54" s="203"/>
      <c r="H54" s="206"/>
    </row>
    <row r="55" spans="1:15" x14ac:dyDescent="0.25">
      <c r="A55" s="212"/>
      <c r="B55" s="91" t="s">
        <v>135</v>
      </c>
      <c r="C55" s="92" t="s">
        <v>129</v>
      </c>
      <c r="D55" s="93" t="s">
        <v>94</v>
      </c>
      <c r="E55" s="198"/>
      <c r="F55" s="209"/>
      <c r="G55" s="203"/>
      <c r="H55" s="206"/>
    </row>
    <row r="56" spans="1:15" ht="15.75" thickBot="1" x14ac:dyDescent="0.3">
      <c r="A56" s="213"/>
      <c r="B56" s="96" t="s">
        <v>136</v>
      </c>
      <c r="C56" s="97" t="s">
        <v>129</v>
      </c>
      <c r="D56" s="98" t="s">
        <v>94</v>
      </c>
      <c r="E56" s="199"/>
      <c r="F56" s="210"/>
      <c r="G56" s="204"/>
      <c r="H56" s="207"/>
    </row>
    <row r="57" spans="1:15" ht="15.75" thickBot="1" x14ac:dyDescent="0.3">
      <c r="A57" s="99"/>
      <c r="B57" s="87"/>
      <c r="C57" s="87"/>
      <c r="D57" s="87"/>
      <c r="E57" s="87"/>
      <c r="F57" s="87"/>
      <c r="G57" s="88"/>
      <c r="H57" s="88"/>
    </row>
    <row r="58" spans="1:15" s="69" customFormat="1" ht="15.75" thickBot="1" x14ac:dyDescent="0.3">
      <c r="A58" s="214" t="s">
        <v>85</v>
      </c>
      <c r="B58" s="215"/>
      <c r="C58" s="215" t="s">
        <v>137</v>
      </c>
      <c r="D58" s="216"/>
      <c r="E58" s="105"/>
      <c r="F58" s="208">
        <v>8</v>
      </c>
      <c r="G58" s="202">
        <v>0</v>
      </c>
      <c r="H58" s="205">
        <v>0</v>
      </c>
      <c r="K58" s="70"/>
      <c r="L58" s="70"/>
      <c r="M58" s="70"/>
      <c r="N58" s="70"/>
      <c r="O58" s="70"/>
    </row>
    <row r="59" spans="1:15" ht="30" x14ac:dyDescent="0.25">
      <c r="A59" s="100"/>
      <c r="B59" s="77" t="s">
        <v>88</v>
      </c>
      <c r="C59" s="77" t="s">
        <v>89</v>
      </c>
      <c r="D59" s="78" t="s">
        <v>90</v>
      </c>
      <c r="E59" s="106"/>
      <c r="F59" s="209"/>
      <c r="G59" s="203"/>
      <c r="H59" s="206"/>
    </row>
    <row r="60" spans="1:15" x14ac:dyDescent="0.25">
      <c r="A60" s="101" t="s">
        <v>123</v>
      </c>
      <c r="B60" s="80" t="s">
        <v>138</v>
      </c>
      <c r="C60" s="80" t="s">
        <v>93</v>
      </c>
      <c r="D60" s="81" t="s">
        <v>94</v>
      </c>
      <c r="E60" s="200"/>
      <c r="F60" s="209"/>
      <c r="G60" s="203"/>
      <c r="H60" s="206"/>
    </row>
    <row r="61" spans="1:15" x14ac:dyDescent="0.25">
      <c r="A61" s="79" t="s">
        <v>139</v>
      </c>
      <c r="B61" s="80" t="s">
        <v>140</v>
      </c>
      <c r="C61" s="80" t="s">
        <v>97</v>
      </c>
      <c r="D61" s="81">
        <v>2</v>
      </c>
      <c r="E61" s="200"/>
      <c r="F61" s="209"/>
      <c r="G61" s="203"/>
      <c r="H61" s="206"/>
    </row>
    <row r="62" spans="1:15" x14ac:dyDescent="0.25">
      <c r="A62" s="212" t="s">
        <v>91</v>
      </c>
      <c r="B62" s="80" t="s">
        <v>141</v>
      </c>
      <c r="C62" s="80" t="s">
        <v>93</v>
      </c>
      <c r="D62" s="81" t="s">
        <v>94</v>
      </c>
      <c r="E62" s="200"/>
      <c r="F62" s="209"/>
      <c r="G62" s="203"/>
      <c r="H62" s="206"/>
    </row>
    <row r="63" spans="1:15" ht="15.75" thickBot="1" x14ac:dyDescent="0.3">
      <c r="A63" s="213"/>
      <c r="B63" s="85" t="s">
        <v>142</v>
      </c>
      <c r="C63" s="85" t="s">
        <v>97</v>
      </c>
      <c r="D63" s="86">
        <v>24</v>
      </c>
      <c r="E63" s="201"/>
      <c r="F63" s="210"/>
      <c r="G63" s="204"/>
      <c r="H63" s="207"/>
    </row>
    <row r="64" spans="1:15" x14ac:dyDescent="0.25">
      <c r="A64" s="87"/>
      <c r="B64" s="87"/>
      <c r="C64" s="87"/>
      <c r="D64" s="87"/>
      <c r="E64" s="87"/>
      <c r="F64" s="87"/>
      <c r="G64" s="87"/>
      <c r="H64" s="87"/>
    </row>
    <row r="65" spans="1:8" x14ac:dyDescent="0.25">
      <c r="A65" s="87"/>
      <c r="B65" s="87"/>
      <c r="C65" s="87"/>
      <c r="D65" s="87"/>
      <c r="E65" s="87"/>
      <c r="F65" s="87"/>
      <c r="G65" s="102" t="s">
        <v>149</v>
      </c>
      <c r="H65" s="103">
        <f>SUM(H4:H63)</f>
        <v>0</v>
      </c>
    </row>
    <row r="66" spans="1:8" x14ac:dyDescent="0.25">
      <c r="A66" s="87"/>
      <c r="B66" s="87"/>
      <c r="C66" s="87"/>
      <c r="D66" s="87"/>
      <c r="E66" s="87"/>
      <c r="F66" s="87"/>
      <c r="G66" s="102" t="s">
        <v>150</v>
      </c>
      <c r="H66" s="103">
        <f>H65*0.25</f>
        <v>0</v>
      </c>
    </row>
    <row r="67" spans="1:8" x14ac:dyDescent="0.25">
      <c r="A67" s="87"/>
      <c r="B67" s="87"/>
      <c r="C67" s="87"/>
      <c r="D67" s="87"/>
      <c r="E67" s="87"/>
      <c r="F67" s="87"/>
      <c r="G67" s="102" t="s">
        <v>151</v>
      </c>
      <c r="H67" s="103">
        <f>H65*1.25</f>
        <v>0</v>
      </c>
    </row>
    <row r="68" spans="1:8" x14ac:dyDescent="0.25">
      <c r="A68" s="3"/>
      <c r="B68" s="3"/>
      <c r="C68" s="3"/>
      <c r="D68" s="3"/>
      <c r="E68" s="3"/>
      <c r="F68" s="3"/>
      <c r="G68" s="3"/>
      <c r="H68" s="3"/>
    </row>
  </sheetData>
  <protectedRanges>
    <protectedRange sqref="C45 C4 C20 C34 C58" name="SvejtloZuto_1_3"/>
  </protectedRanges>
  <mergeCells count="42">
    <mergeCell ref="A14:A17"/>
    <mergeCell ref="A58:B58"/>
    <mergeCell ref="C58:D58"/>
    <mergeCell ref="A62:A63"/>
    <mergeCell ref="F4:F18"/>
    <mergeCell ref="F20:F32"/>
    <mergeCell ref="F45:F56"/>
    <mergeCell ref="F58:F63"/>
    <mergeCell ref="A37:A38"/>
    <mergeCell ref="A39:A43"/>
    <mergeCell ref="A45:B45"/>
    <mergeCell ref="C45:D45"/>
    <mergeCell ref="A48:A52"/>
    <mergeCell ref="A53:A56"/>
    <mergeCell ref="A20:B20"/>
    <mergeCell ref="C20:D20"/>
    <mergeCell ref="A2:D2"/>
    <mergeCell ref="A4:B4"/>
    <mergeCell ref="C4:D4"/>
    <mergeCell ref="A7:A13"/>
    <mergeCell ref="B8:B9"/>
    <mergeCell ref="F34:F43"/>
    <mergeCell ref="B24:B25"/>
    <mergeCell ref="A28:A32"/>
    <mergeCell ref="A34:B34"/>
    <mergeCell ref="C34:D34"/>
    <mergeCell ref="A23:A27"/>
    <mergeCell ref="G45:G56"/>
    <mergeCell ref="H45:H56"/>
    <mergeCell ref="G58:G63"/>
    <mergeCell ref="H58:H63"/>
    <mergeCell ref="G4:G18"/>
    <mergeCell ref="H4:H18"/>
    <mergeCell ref="G20:G32"/>
    <mergeCell ref="H20:H32"/>
    <mergeCell ref="G34:G43"/>
    <mergeCell ref="H34:H43"/>
    <mergeCell ref="E47:E56"/>
    <mergeCell ref="E6:E18"/>
    <mergeCell ref="E22:E32"/>
    <mergeCell ref="E36:E43"/>
    <mergeCell ref="E60:E63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workbookViewId="0">
      <selection activeCell="U23" sqref="U23"/>
    </sheetView>
  </sheetViews>
  <sheetFormatPr defaultRowHeight="15" x14ac:dyDescent="0.25"/>
  <cols>
    <col min="2" max="2" width="28.85546875" customWidth="1"/>
    <col min="3" max="3" width="23.42578125" customWidth="1"/>
    <col min="4" max="4" width="19.140625" customWidth="1"/>
    <col min="5" max="5" width="27.7109375" customWidth="1"/>
  </cols>
  <sheetData>
    <row r="2" spans="2:9" x14ac:dyDescent="0.25">
      <c r="B2" s="108" t="s">
        <v>157</v>
      </c>
      <c r="C2" s="72"/>
      <c r="D2" s="72"/>
      <c r="E2" s="72"/>
      <c r="F2" s="72"/>
      <c r="G2" s="72"/>
      <c r="H2" s="72"/>
      <c r="I2" s="72"/>
    </row>
    <row r="3" spans="2:9" x14ac:dyDescent="0.25">
      <c r="B3" s="72"/>
      <c r="C3" s="72"/>
      <c r="D3" s="72"/>
      <c r="E3" s="72"/>
      <c r="F3" s="72"/>
      <c r="G3" s="72"/>
      <c r="H3" s="72"/>
      <c r="I3" s="72"/>
    </row>
    <row r="4" spans="2:9" ht="15.75" thickBot="1" x14ac:dyDescent="0.3">
      <c r="B4" s="3"/>
      <c r="C4" s="3"/>
      <c r="D4" s="3"/>
      <c r="E4" s="3"/>
      <c r="F4" s="72"/>
      <c r="G4" s="72"/>
      <c r="H4" s="72"/>
      <c r="I4" s="72"/>
    </row>
    <row r="5" spans="2:9" ht="15.75" customHeight="1" x14ac:dyDescent="0.25">
      <c r="B5" s="218"/>
      <c r="C5" s="220" t="s">
        <v>153</v>
      </c>
      <c r="D5" s="220" t="s">
        <v>36</v>
      </c>
      <c r="E5" s="220" t="s">
        <v>154</v>
      </c>
      <c r="F5" s="72"/>
      <c r="G5" s="72"/>
      <c r="H5" s="72"/>
      <c r="I5" s="72"/>
    </row>
    <row r="6" spans="2:9" ht="15.75" thickBot="1" x14ac:dyDescent="0.3">
      <c r="B6" s="219"/>
      <c r="C6" s="221"/>
      <c r="D6" s="221"/>
      <c r="E6" s="221"/>
      <c r="F6" s="72"/>
      <c r="G6" s="72"/>
      <c r="H6" s="72"/>
      <c r="I6" s="72"/>
    </row>
    <row r="7" spans="2:9" ht="15.75" thickBot="1" x14ac:dyDescent="0.3">
      <c r="B7" s="109" t="s">
        <v>38</v>
      </c>
      <c r="C7" s="110"/>
      <c r="D7" s="110"/>
      <c r="E7" s="111"/>
      <c r="F7" s="72"/>
      <c r="G7" s="72"/>
      <c r="H7" s="72"/>
      <c r="I7" s="72"/>
    </row>
    <row r="8" spans="2:9" ht="15.75" thickBot="1" x14ac:dyDescent="0.3">
      <c r="B8" s="112" t="s">
        <v>155</v>
      </c>
      <c r="C8" s="113"/>
      <c r="D8" s="113"/>
      <c r="E8" s="114"/>
      <c r="F8" s="72"/>
      <c r="G8" s="72"/>
      <c r="H8" s="72"/>
      <c r="I8" s="72"/>
    </row>
    <row r="9" spans="2:9" ht="15.75" customHeight="1" thickBot="1" x14ac:dyDescent="0.3">
      <c r="B9" s="115" t="s">
        <v>156</v>
      </c>
      <c r="C9" s="116"/>
      <c r="D9" s="116"/>
      <c r="E9" s="116"/>
      <c r="F9" s="72"/>
      <c r="G9" s="72"/>
      <c r="H9" s="72"/>
      <c r="I9" s="72"/>
    </row>
    <row r="10" spans="2:9" x14ac:dyDescent="0.25">
      <c r="B10" s="72"/>
      <c r="C10" s="72"/>
      <c r="D10" s="72"/>
      <c r="E10" s="72"/>
      <c r="F10" s="72"/>
      <c r="G10" s="72"/>
      <c r="H10" s="72"/>
      <c r="I10" s="72"/>
    </row>
    <row r="11" spans="2:9" x14ac:dyDescent="0.25">
      <c r="B11" s="72"/>
      <c r="C11" s="72"/>
      <c r="D11" s="72"/>
      <c r="E11" s="72"/>
      <c r="F11" s="72"/>
      <c r="G11" s="72"/>
      <c r="H11" s="72"/>
      <c r="I11" s="72"/>
    </row>
    <row r="12" spans="2:9" x14ac:dyDescent="0.25">
      <c r="B12" s="3" t="s">
        <v>79</v>
      </c>
      <c r="C12" s="3"/>
      <c r="D12" s="3"/>
      <c r="E12" s="3"/>
      <c r="F12" s="3"/>
      <c r="G12" s="3"/>
      <c r="H12" s="3"/>
      <c r="I12" s="72"/>
    </row>
    <row r="13" spans="2:9" x14ac:dyDescent="0.25">
      <c r="B13" s="3"/>
      <c r="C13" s="3"/>
      <c r="D13" s="3"/>
      <c r="E13" s="3"/>
      <c r="G13" s="3"/>
      <c r="H13" s="3"/>
      <c r="I13" s="72"/>
    </row>
    <row r="14" spans="2:9" x14ac:dyDescent="0.25">
      <c r="B14" s="3"/>
      <c r="C14" s="3"/>
      <c r="D14" s="3"/>
      <c r="E14" s="3"/>
      <c r="F14" s="3"/>
      <c r="G14" s="3"/>
      <c r="H14" s="3"/>
      <c r="I14" s="72"/>
    </row>
    <row r="15" spans="2:9" ht="15.75" thickBot="1" x14ac:dyDescent="0.3">
      <c r="B15" s="3"/>
      <c r="C15" s="3"/>
      <c r="D15" s="117"/>
      <c r="E15" s="117"/>
      <c r="F15" s="3"/>
      <c r="G15" s="3"/>
      <c r="H15" s="3"/>
    </row>
    <row r="16" spans="2:9" x14ac:dyDescent="0.25">
      <c r="D16" s="3" t="s">
        <v>64</v>
      </c>
    </row>
  </sheetData>
  <mergeCells count="4">
    <mergeCell ref="B5:B6"/>
    <mergeCell ref="D5:D6"/>
    <mergeCell ref="C5:C6"/>
    <mergeCell ref="E5:E6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teh spec</vt:lpstr>
      <vt:lpstr>uređaji</vt:lpstr>
      <vt:lpstr>rekapitulacija </vt:lpstr>
      <vt:lpstr>'rekapitulacija '!Podrucje_ispisa</vt:lpstr>
      <vt:lpstr>'teh spec'!Podrucje_ispisa</vt:lpstr>
      <vt:lpstr>uređaji!Podrucje_ispisa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dmiljanovic</dc:creator>
  <cp:lastModifiedBy>knovak</cp:lastModifiedBy>
  <cp:lastPrinted>2021-12-17T13:10:49Z</cp:lastPrinted>
  <dcterms:created xsi:type="dcterms:W3CDTF">2014-10-23T11:36:57Z</dcterms:created>
  <dcterms:modified xsi:type="dcterms:W3CDTF">2021-12-17T13:13:34Z</dcterms:modified>
</cp:coreProperties>
</file>